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330"/>
  <workbookPr showInkAnnotation="0" checkCompatibility="1"/>
  <mc:AlternateContent xmlns:mc="http://schemas.openxmlformats.org/markup-compatibility/2006">
    <mc:Choice Requires="x15">
      <x15ac:absPath xmlns:x15ac="http://schemas.microsoft.com/office/spreadsheetml/2010/11/ac" url="G:\Il mio Drive\Marco\Organismi indipendenti di valutazione\Comuni di Sedriano Robecco Busto Garolfo Cuggiono\Busto Garolfo 2016 - 2018\2018\PEG Piano performance 2018\Definitive\"/>
    </mc:Choice>
  </mc:AlternateContent>
  <xr:revisionPtr revIDLastSave="0" documentId="13_ncr:1_{21A2C1F1-C03A-40BC-8334-BA208B701FB8}" xr6:coauthVersionLast="33" xr6:coauthVersionMax="33" xr10:uidLastSave="{00000000-0000-0000-0000-000000000000}"/>
  <bookViews>
    <workbookView xWindow="0" yWindow="555" windowWidth="8310" windowHeight="4080" tabRatio="764" activeTab="7" xr2:uid="{00000000-000D-0000-FFFF-FFFF00000000}"/>
  </bookViews>
  <sheets>
    <sheet name="Copertina" sheetId="1" r:id="rId1"/>
    <sheet name="Ex ante Pesatura" sheetId="11" r:id="rId2"/>
    <sheet name="Scheda A " sheetId="18" r:id="rId3"/>
    <sheet name="Scheda B" sheetId="9" r:id="rId4"/>
    <sheet name="Scheda C originale" sheetId="8" state="hidden" r:id="rId5"/>
    <sheet name="Scheda C" sheetId="16" r:id="rId6"/>
    <sheet name="Ex post RIEPILOGO" sheetId="7" r:id="rId7"/>
    <sheet name="Obiettivi gestionali" sheetId="17" r:id="rId8"/>
  </sheets>
  <definedNames>
    <definedName name="_xlnm.Print_Area" localSheetId="0">Copertina!$A$1:$L$30</definedName>
    <definedName name="_xlnm.Print_Area" localSheetId="1">'Ex ante Pesatura'!$A$1:$D$26</definedName>
    <definedName name="_xlnm.Print_Area" localSheetId="6">'Ex post RIEPILOGO'!$A$1:$Q$26</definedName>
    <definedName name="_xlnm.Print_Area" localSheetId="7">'Obiettivi gestionali'!$A$1:$I$10</definedName>
    <definedName name="_xlnm.Print_Area" localSheetId="2">'Scheda A '!$A$1:$G$60</definedName>
    <definedName name="_xlnm.Print_Area" localSheetId="3">'Scheda B'!$A$1:$J$32</definedName>
    <definedName name="_xlnm.Print_Area" localSheetId="5">'Scheda C'!$A$1:$E$49</definedName>
    <definedName name="_xlnm.Print_Area" localSheetId="4">'Scheda C originale'!$A$1:$G$43</definedName>
    <definedName name="Testo6" localSheetId="6">'Ex post RIEPILOGO'!#REF!</definedName>
    <definedName name="Testo6" localSheetId="7">'Obiettivi gestionali'!#REF!</definedName>
    <definedName name="Testo6" localSheetId="3">'Scheda B'!#REF!</definedName>
    <definedName name="Testo6" localSheetId="5">'Scheda C'!#REF!</definedName>
    <definedName name="Testo6" localSheetId="4">'Scheda C originale'!#REF!</definedName>
  </definedNames>
  <calcPr calcId="179017" iterateDelta="1E-4"/>
</workbook>
</file>

<file path=xl/calcChain.xml><?xml version="1.0" encoding="utf-8"?>
<calcChain xmlns="http://schemas.openxmlformats.org/spreadsheetml/2006/main">
  <c r="B10" i="7" l="1"/>
  <c r="B32" i="18" l="1"/>
  <c r="F25" i="18"/>
  <c r="G25" i="18" s="1"/>
  <c r="G19" i="18"/>
  <c r="G13" i="18"/>
  <c r="G46" i="18" s="1"/>
  <c r="C21" i="16"/>
  <c r="E20" i="16"/>
  <c r="E19" i="16"/>
  <c r="E18" i="16"/>
  <c r="E17" i="16"/>
  <c r="E16" i="16"/>
  <c r="E15" i="16"/>
  <c r="E14" i="16"/>
  <c r="E13" i="16"/>
  <c r="E12" i="16"/>
  <c r="E21" i="16" l="1"/>
  <c r="B16" i="7" s="1"/>
  <c r="B17" i="7" l="1"/>
  <c r="B14" i="7"/>
  <c r="B11" i="7"/>
  <c r="C12" i="11" l="1"/>
  <c r="G13" i="8" l="1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12" i="8"/>
  <c r="I13" i="9" l="1"/>
  <c r="I12" i="9"/>
  <c r="I11" i="9"/>
  <c r="I8" i="9"/>
  <c r="D28" i="8"/>
  <c r="I17" i="9" l="1"/>
  <c r="B13" i="7" s="1"/>
  <c r="G28" i="8" l="1"/>
  <c r="B20" i="7" s="1"/>
</calcChain>
</file>

<file path=xl/sharedStrings.xml><?xml version="1.0" encoding="utf-8"?>
<sst xmlns="http://schemas.openxmlformats.org/spreadsheetml/2006/main" count="293" uniqueCount="217">
  <si>
    <t>COGNOME E NOME</t>
  </si>
  <si>
    <t>Periodo di valutazione</t>
  </si>
  <si>
    <t>Macro ambiti di misurazione</t>
  </si>
  <si>
    <t>Ambiti di misurazione</t>
  </si>
  <si>
    <t>Peso %</t>
  </si>
  <si>
    <t>Obiettivo (art. 5, c. 2 del D. Lgs. 150/09)</t>
  </si>
  <si>
    <t>Tipologia di Comportamento</t>
  </si>
  <si>
    <t>Categoria</t>
  </si>
  <si>
    <t>Descrizione</t>
  </si>
  <si>
    <t>Capacità di Pianificazione e controllo</t>
  </si>
  <si>
    <t>Qualità nella individuazione della mission, delle finalità e degli obiettivi</t>
  </si>
  <si>
    <t>Rispetto dei criteri di rappresentazione dei risultati attesi</t>
  </si>
  <si>
    <t>Qualità dei sistemi di reporting</t>
  </si>
  <si>
    <t>Chiarezza dei report sullo stato di attuazione dei risultati attesi</t>
  </si>
  <si>
    <t>Efficacia del controllo per il riorientamento della gestione</t>
  </si>
  <si>
    <t>Capacità organizzative e di gestione del personale</t>
  </si>
  <si>
    <t>Trasversalità</t>
  </si>
  <si>
    <t>Capacità di coordinamento ed integrazione tra UO e con le altre UO</t>
  </si>
  <si>
    <t>Decisione</t>
  </si>
  <si>
    <t>Capacità di decidere in modo adeguato e con senso delle priorità, anche in situazioni critiche e/o incerte</t>
  </si>
  <si>
    <t>Delega</t>
  </si>
  <si>
    <t>Attitudine alla delega delle funzioni mantenendo il pieno coinvolgimento nell’attività specifica e la responsabilità sui risultati</t>
  </si>
  <si>
    <t>Coordinamento</t>
  </si>
  <si>
    <t>Capacità di coordinare il personale attraverso una efficace gestione degli strumenti organizzativi di coordinamento</t>
  </si>
  <si>
    <t>Gestione del conflitto organizzativo</t>
  </si>
  <si>
    <t>Capacità di prevenire e/o gestire i conflitti organizzativi</t>
  </si>
  <si>
    <t>Accoglienza e inserimento</t>
  </si>
  <si>
    <t>Chiarezza dei percorsi di accoglienza e inserimento delle risorse umane ed efficacia dei relativi strumenti</t>
  </si>
  <si>
    <t>Formazione e addestramento</t>
  </si>
  <si>
    <t>Capacità di analisi dei fabbisogni di formazione e addestramento e chiarezza della definizione delle proposte formative</t>
  </si>
  <si>
    <t>Arricchimento e rotazione delle mansioni</t>
  </si>
  <si>
    <t>Capacità di progettazione di percorsi orizzontali e di arricchimento delle mansioni finalizzati ad aumentare il grado di professionalità/flessibilità del personale</t>
  </si>
  <si>
    <t>Capacità di valutazione dei propri collaboratori</t>
  </si>
  <si>
    <t>Capacità di valutazione e di differenziazione</t>
  </si>
  <si>
    <t>Capacità di premiare la performance ove necessario anche mediante la differenziazione della valutazione delle prestazioni del personale affidato</t>
  </si>
  <si>
    <t>Luogo</t>
  </si>
  <si>
    <t>Data</t>
  </si>
  <si>
    <t>Punteggio</t>
  </si>
  <si>
    <t>Valutazione Complessiva della performance</t>
  </si>
  <si>
    <t>OSSERVAZIONI DEL VALUTATO:</t>
  </si>
  <si>
    <r>
      <t xml:space="preserve">FIRMA DEL VALUTATO </t>
    </r>
    <r>
      <rPr>
        <sz val="10"/>
        <color indexed="8"/>
        <rFont val="Franklin Gothic Book"/>
        <family val="2"/>
      </rPr>
      <t>        _______________________</t>
    </r>
  </si>
  <si>
    <t>Valutazione complessiva</t>
  </si>
  <si>
    <t>Capacità di governance esterna e comunicazione</t>
  </si>
  <si>
    <t>Comunicazione interna</t>
  </si>
  <si>
    <t>Comunicazione esterna</t>
  </si>
  <si>
    <t>Governance esterna</t>
  </si>
  <si>
    <t>Qualità e grado di diffusione nei processi di comunicazione interna</t>
  </si>
  <si>
    <t>Qualità e grado di diffusione nei processi di comunicazione esterna</t>
  </si>
  <si>
    <r>
      <t xml:space="preserve">FIRMA DEL VALUTATORE </t>
    </r>
    <r>
      <rPr>
        <sz val="10"/>
        <color indexed="8"/>
        <rFont val="Franklin Gothic Book"/>
        <family val="2"/>
      </rPr>
      <t>        _______________________</t>
    </r>
  </si>
  <si>
    <t>Leadership</t>
  </si>
  <si>
    <t>Capacità di esercitare la leadership formale ed informale</t>
  </si>
  <si>
    <t>OSSERVAZIONI DEL VALUTATORE:</t>
  </si>
  <si>
    <t>Capacità di riorientamento delle strategie e/o della gestione in base alle risultanze del controllo</t>
  </si>
  <si>
    <t xml:space="preserve">AREA: </t>
  </si>
  <si>
    <t>Indicatori</t>
  </si>
  <si>
    <t>Target</t>
  </si>
  <si>
    <t>Risultato</t>
  </si>
  <si>
    <t>Peso in % (a)</t>
  </si>
  <si>
    <t>Grado di raggiungimento dell'obiettivo da 0 a 10 (b)</t>
  </si>
  <si>
    <t>Grado di raggiungimento armonizzato (c=a*b)</t>
  </si>
  <si>
    <t>Pesatura in % (a)</t>
  </si>
  <si>
    <t>Valutazione (0 - 10) (b)</t>
  </si>
  <si>
    <t>Valutazione ponderata (c=a*b)</t>
  </si>
  <si>
    <t>Modalità di misurazione</t>
  </si>
  <si>
    <t>Performance organizzativa</t>
  </si>
  <si>
    <t xml:space="preserve">Comportamenti organizzativi </t>
  </si>
  <si>
    <t>Tipologie e categorie di comportamenti organizzativi selezionati e pesati rispetto ad una griglia omogenea per tutte le PO</t>
  </si>
  <si>
    <t>Performance dell'unità organizzativa di riferimento</t>
  </si>
  <si>
    <t>Performance organizzativa - totale</t>
  </si>
  <si>
    <t>C - Comportamenti organizzativi</t>
  </si>
  <si>
    <t>A. Performance organizzativa</t>
  </si>
  <si>
    <t>B - Obiettivi individuali</t>
  </si>
  <si>
    <t>Misura l'incidenza della performance conseguita dall'unità organizzativa di riferimento sulla performance individuale del responsabile di PO. È tanto più rilevante quanto più si ritiene opportuno orientare l'azione del responsabile verso gli obiettivi assegnati alla propria unità organizzativa e/o verso il rispetto degli standard quantitativi e qualitativi che caratterizzano la gestione ordinaria dei servizi alla stessa assegnati.</t>
  </si>
  <si>
    <t>Grado di raggiungimento degli obiettivi di PEG</t>
  </si>
  <si>
    <t>Indicatori di sui servizi erogati tratti dal piano della performance</t>
  </si>
  <si>
    <t>Cfr. Piano della performance</t>
  </si>
  <si>
    <t>Indicatori tratti dal piano della performance e riferiti ai servizi erogati dall'unità organizzativa di riferimento del responsabile</t>
  </si>
  <si>
    <t>Valutazione armonizzata (c=a*b)</t>
  </si>
  <si>
    <t>Valutazione da 0 a 10 (b)</t>
  </si>
  <si>
    <t>Cfr. Relazione sulla performance</t>
  </si>
  <si>
    <t>Ex - ante</t>
  </si>
  <si>
    <t>Ex - post</t>
  </si>
  <si>
    <t>Valutazione della performance organizzativa conseguita</t>
  </si>
  <si>
    <t>Valutazione degli obiettivi individuali</t>
  </si>
  <si>
    <r>
      <t>SEZIONE EX ANTE</t>
    </r>
    <r>
      <rPr>
        <b/>
        <sz val="20"/>
        <rFont val="Franklin Gothic Book"/>
        <family val="2"/>
      </rPr>
      <t xml:space="preserve"> - </t>
    </r>
    <r>
      <rPr>
        <b/>
        <sz val="16"/>
        <rFont val="Franklin Gothic Book"/>
        <family val="2"/>
      </rPr>
      <t>Pesatura dei macroambiti della performance individuale</t>
    </r>
  </si>
  <si>
    <t>Scheda A: PERFORMANCE ORGANIZZATIVA</t>
  </si>
  <si>
    <r>
      <t xml:space="preserve">Anno </t>
    </r>
    <r>
      <rPr>
        <b/>
        <sz val="16"/>
        <rFont val="Arial"/>
        <family val="2"/>
      </rPr>
      <t>     </t>
    </r>
  </si>
  <si>
    <t>Scheda A</t>
  </si>
  <si>
    <t>Scheda B</t>
  </si>
  <si>
    <t>Scheda C</t>
  </si>
  <si>
    <t>Scheda B: OBIETTIVI INDIVIDUALI</t>
  </si>
  <si>
    <t>Scheda C: COMPORTAMENTI ORGANIZZATIVI</t>
  </si>
  <si>
    <t>SEZIONE EX POST - PERFORMANCE CONSEGUITA</t>
  </si>
  <si>
    <t>Fattori oggettivanti</t>
  </si>
  <si>
    <t>Rispetto dei criteri, ove applicabili, dell'art. 5, c. 2, D.Lgs. 150/09. Rispetto della metodologia di definizione redazione degli obiettivi del Comune di (Verbale nucleo di valutazione del….)</t>
  </si>
  <si>
    <t>Presentazione e confronto con i dipendenti sugli obiettivi e sui comportamenti attesi. Eventuale feed-back sull'andamento di obiettivi e comportamenti. Presentazine e confronto con i dipendenti sui risultati conseguiti e sui comportamenti tenuti. Grado di differenziazione</t>
  </si>
  <si>
    <t>Grado di attuazione dei programmi e impatto sui bisogni</t>
  </si>
  <si>
    <t>Portafoglio dei servizi erogati</t>
  </si>
  <si>
    <t>Stato di salute dell'amministrazione</t>
  </si>
  <si>
    <t xml:space="preserve">Obiettivi individuali </t>
  </si>
  <si>
    <t>Totale pesatura comportamenti organizzativi</t>
  </si>
  <si>
    <t>Totale pesatura obiettivi individuali</t>
  </si>
  <si>
    <t>Totale pesatura performance dell'unità organizzativa</t>
  </si>
  <si>
    <t>Valutazione EX ANTE</t>
  </si>
  <si>
    <t>____________________</t>
  </si>
  <si>
    <r>
      <t xml:space="preserve">FIRMA DEL VALUTATO </t>
    </r>
    <r>
      <rPr>
        <sz val="10"/>
        <color indexed="8"/>
        <rFont val="Franklin Gothic Book"/>
        <family val="2"/>
      </rPr>
      <t>    </t>
    </r>
  </si>
  <si>
    <r>
      <t xml:space="preserve">FIRMA DEL VALUTATORE </t>
    </r>
    <r>
      <rPr>
        <sz val="10"/>
        <color indexed="8"/>
        <rFont val="Franklin Gothic Book"/>
        <family val="2"/>
      </rPr>
      <t> </t>
    </r>
  </si>
  <si>
    <r>
      <t xml:space="preserve">Qualità nella relazione con gli </t>
    </r>
    <r>
      <rPr>
        <i/>
        <sz val="11"/>
        <color indexed="8"/>
        <rFont val="Franklin Gothic Book"/>
        <family val="2"/>
      </rPr>
      <t>stakeholder</t>
    </r>
  </si>
  <si>
    <t>Scala di valutazione punteggio conseguito</t>
  </si>
  <si>
    <t>da 0 a 10 punti</t>
  </si>
  <si>
    <t>Flessibilità operativa: capacità di modificare la propria attività e l'organizzazione del lavoro in funzione degli obiettivi assegnati e delle esigenze sopravvenute</t>
  </si>
  <si>
    <t>Scale di valutazione</t>
  </si>
  <si>
    <t>Grado di puntualità nelle risposte a domande scadenzate; grado di attuazione delle direttive</t>
  </si>
  <si>
    <t>Orientamento ai risultati e capacità propositiva</t>
  </si>
  <si>
    <t>Iniziativa personale e capacità di proporre soluzioni innovative e migliorative dell'organizzazione</t>
  </si>
  <si>
    <t>Orientamento alla comunicazione e collaborazione</t>
  </si>
  <si>
    <t>Propensione a diffondere informazioni e conoscenze fra i collaboratori</t>
  </si>
  <si>
    <t>Propensione a collaborare con i colleghi, ad accogliere suggerimenti ed a favorire lo scambio ed il confronto</t>
  </si>
  <si>
    <t>Grado di coinvolgimento del personale, anche come partecipazione ad iniziative e progetti</t>
  </si>
  <si>
    <t>Grado di flessibilità nell'impiego del personale</t>
  </si>
  <si>
    <t>Capacità di valutare la performance individuale del personale, anche mediante la correlazione con i risultati conseguiti dell'ente ed un'adeguata differenziazione</t>
  </si>
  <si>
    <t>Grado di coinvolgimento del personale in iniziative di formazione</t>
  </si>
  <si>
    <t>Organizzazione e gestione delle risorse umane</t>
  </si>
  <si>
    <t>Scala di valutazione dei comportamenti</t>
  </si>
  <si>
    <t>Livello 1</t>
  </si>
  <si>
    <t>Livello 2</t>
  </si>
  <si>
    <t>Livello 3</t>
  </si>
  <si>
    <t>Livello 4</t>
  </si>
  <si>
    <t>Livello 5</t>
  </si>
  <si>
    <t>Valutazione</t>
  </si>
  <si>
    <t>Punteggio attribuibile</t>
  </si>
  <si>
    <t>Carente (Assente, del tutto insufficiente)</t>
  </si>
  <si>
    <t>Insufficiente (con necessità di notevoli sforzi di miglioramento)</t>
  </si>
  <si>
    <t>Adeguato (con ampie opportunità di miglioramento)</t>
  </si>
  <si>
    <t>Buono (con residue opportunità di miglioramento)</t>
  </si>
  <si>
    <t>Ottimo (con l'impegno a mantenere lo standard raggiunto)</t>
  </si>
  <si>
    <t>0 - 2 punti</t>
  </si>
  <si>
    <t>4 - 6 punti</t>
  </si>
  <si>
    <t>Livello 6</t>
  </si>
  <si>
    <t>9 - 10 punti</t>
  </si>
  <si>
    <t>Appena adeguato (con necessità di ampi sforzi di miglioramento)</t>
  </si>
  <si>
    <t>Livello</t>
  </si>
  <si>
    <t>Livello 1: &lt;60%</t>
  </si>
  <si>
    <t>Livello 2: &gt;=60% e &lt;70%</t>
  </si>
  <si>
    <t>0 - 3 punti</t>
  </si>
  <si>
    <t>Livello 3: &gt;=70% e &lt; 80%</t>
  </si>
  <si>
    <t>Livello 4: &gt;=80%</t>
  </si>
  <si>
    <t>3 - 4 punti</t>
  </si>
  <si>
    <t>5 - 6 punti</t>
  </si>
  <si>
    <t>6,5 - 7,5 punti</t>
  </si>
  <si>
    <t>8 - 9 punti</t>
  </si>
  <si>
    <t>9,5 - 10 punti</t>
  </si>
  <si>
    <t>7 - 8 punti</t>
  </si>
  <si>
    <t>Report al 31/12</t>
  </si>
  <si>
    <t xml:space="preserve">Verifica del grado di raggiungimento di tutti gli obiettivi assegnati all'unità organizzativa nel PEG </t>
  </si>
  <si>
    <t>N. atti protocollati in uscita via PEC/N. atti protocollati in uscita</t>
  </si>
  <si>
    <t>N. corrispondenze in entrata protocollate digitalmente/tot. corrispondenza in entrata digitalizzata</t>
  </si>
  <si>
    <t>46% documenti protocollati in formato digitale e 54% in formato cartaceo (successivamente scansionati)</t>
  </si>
  <si>
    <t>Partecipazione al percorso di formazione interna coordinato dall'Area Amministrativa, al fine dell'avvio a regime delle procedure di digitalizzazione a partire dal 2016</t>
  </si>
  <si>
    <r>
      <rPr>
        <b/>
        <sz val="10"/>
        <color indexed="8"/>
        <rFont val="Arial"/>
        <family val="2"/>
      </rPr>
      <t>Digitalizzazione atti e corrispondenza interna (trasversale).</t>
    </r>
    <r>
      <rPr>
        <sz val="10"/>
        <color indexed="8"/>
        <rFont val="Arial"/>
        <family val="2"/>
      </rPr>
      <t xml:space="preserve"> Partecipare al processo di digitalizzazione degli atti e della corrispondenza interna dell'ente, garantendo il pieno coinvolgimento del personale della propria Area e il raggiungimento degli obiettivi di digitalizzazione per quanto riguarda gli atti e la corrispondenza della propria Area.</t>
    </r>
  </si>
  <si>
    <t>Attività per conseguire l'obiettivo</t>
  </si>
  <si>
    <t>Indicatori di risultato</t>
  </si>
  <si>
    <t>Risultato atteso</t>
  </si>
  <si>
    <t>Indicatore di risultato a consuntivo</t>
  </si>
  <si>
    <t>Obiettivi gestionali di PEG</t>
  </si>
  <si>
    <t>Anno</t>
  </si>
  <si>
    <t>Denominazione obiettivo</t>
  </si>
  <si>
    <t>Indicatore di risultato</t>
  </si>
  <si>
    <t>Settore/U.O.</t>
  </si>
  <si>
    <t xml:space="preserve">Grado di raggiungimento dell'obiettivo da 0 a 10 </t>
  </si>
  <si>
    <t>Capacità riscossione entrate comunali</t>
  </si>
  <si>
    <t>Gestione finanziaria equilibrata</t>
  </si>
  <si>
    <t>Piano anticorruzione e per la trasparenza</t>
  </si>
  <si>
    <t>Diminuizione dei crediti pendenti. Aumento liquidità finanziaria</t>
  </si>
  <si>
    <t>Rispetto dei parametri ministeriali rilevati al termine dell’esercizio finanziario</t>
  </si>
  <si>
    <t>Assenza di deficit strutturale</t>
  </si>
  <si>
    <t>Piena attuazione del piano anticorruzione e per la trasparenza</t>
  </si>
  <si>
    <t>• Media del grado di raggiungimento degli obiettivi strategici e gestione di PEG (70%)
• Media del grado di raggiungimento degli obiettivi inerenti allo stato di salute dell’ente (30%)</t>
  </si>
  <si>
    <t xml:space="preserve">Obiettivi strategici del PEG-Piano della performance assegnati al responsabile di Area. </t>
  </si>
  <si>
    <t>Entro settembre</t>
  </si>
  <si>
    <t>Informativa per la raccolta delle iscrizioni entro giugno</t>
  </si>
  <si>
    <t>Servizi scolastici (mensa, trasporto alunni, pre e post scuola, Pedibus)</t>
  </si>
  <si>
    <t>Tempistica stabilita da Regione Lombardia</t>
  </si>
  <si>
    <t>Iniziative culturali e di Marketing Territoriale</t>
  </si>
  <si>
    <t>Secondo la programmazione degli assessorati coinvolti</t>
  </si>
  <si>
    <t>Entro marzo</t>
  </si>
  <si>
    <t>Approvazione piano annuale di gestione della biblioteca</t>
  </si>
  <si>
    <t>piano coordinato e in linea con gli indirizzi degli Assessorati competenti</t>
  </si>
  <si>
    <t>gestione dei servizi, sviluppo anche dal punto di vista dell'innovazione informatica delle anagrafiche</t>
  </si>
  <si>
    <t>sistema di raccolta iscrizione informatizzata e coordinata tra i vari servizi a favore dell'utenza dei servizi medesimi</t>
  </si>
  <si>
    <t xml:space="preserve">adempimenti prescritti dalla Regione Lombardia </t>
  </si>
  <si>
    <t>sostegno delle famiglie nell'ambito del diritto allo studio</t>
  </si>
  <si>
    <t>ampliamento dell'offerta culturale, ricreativa del territorio</t>
  </si>
  <si>
    <t>organizzazione di tutte le iniziative culturali, ricreative e di marketing programmate secondo gli indirizzi dei diversi assessorati competenti anche attraverso il coordinamento  di ciascun ufficio coinvolto</t>
  </si>
  <si>
    <t>definizione degli obiettivi in considerazione degli indirizzi del Sindaco in coordinamento con le proposte del CSBNO</t>
  </si>
  <si>
    <t>piano condiviso di sviluppo del servizio bibliotecario</t>
  </si>
  <si>
    <t>Mostra d'arte "Omaggio a Carlo Naymiller": dalla coprogettazione alla realizzazione     "rif. DUP  Programmazione strategica - Tutela e valorizzazione del patrimonio associativo -  Promozione e sostegno alle culture - Aggiornamento obiettivi triennio 2018-2020"</t>
  </si>
  <si>
    <t xml:space="preserve"> Analisi della proposta dell'Architetto Gianmario Pinciroli, esperto sul tema e curatore della mostra. Contatti con le svariate e numerose sedi di conservazione delle opere dislocate sul territorio nazionale: analisi del regesto, ricerca e reperimento delle opere. Valutazione delle metodologie di prestito e/o di riproduzione digitale con relativi costi. Attivazione dell'assicurazione. Gestione, mediazione, coordinamento e supporto ai privati ed alle associazioni coinvolte nel progetto: Arc. Gianmario Pinciroli, Associazione Indipendent Artistis, Gruppo di Ricerca Storica di Busto Garolfo, Parrocchia, Fondazione Figini-Naymiller, Dott. Dario Rondanini. Monitoraggio e cura dello Spazio Espositivo di Villa Brentano per un'adeguata predisposizione delle sale. Coordinamento e collaborazione nell'allestimento della mostra e nella realizzazione del relativo catalogo. Gestione, supporto e collaborazione alla realizzazione del percorso esterno correlato alla mostra, che prevede l'intervento di un'associazione del territorio (GRS) che accompagnerà i cittadini in visite guidate presso luoghi ed edifici interessati dall'opera dell'artista in oggetto. Coinvolgimento delle scuole del territorio, per sottolineare la valenza educativa e culturale dell'evento.  </t>
  </si>
  <si>
    <t>Realizzazione della mostra entro il mese di maggio</t>
  </si>
  <si>
    <t xml:space="preserve">Realizzazione di una grande  mostra d'arte, omaggio ad un personaggio le cui opere sono custodite in musei in tutto il mondo, con il massimo coinvolgimento del territorio e dell'associazionismo locale </t>
  </si>
  <si>
    <t>Riferimento DUP:   Promozione dello Sport -  Obiettivi triennio 2018/2020                           "Lo sport incontra il sociale " una nuova festa organizzata nell'area dei Centri Sportivi Comunali con il coinvolgimento delle Consulte dello Sport e del Volontariato,  momento finale della partecipazione al progetto territoriale socio sportivo d'Ambito</t>
  </si>
  <si>
    <t>organizzazione di una festa dello sport che permetta un ulteriore avvicinamento dello sport al sociale come momento finale celebrativo del progetto socio sportivo dell'ambito territoriale del legnanese</t>
  </si>
  <si>
    <t>programmazione iniziative educative e culturali tenendo conto delle risorse economico provenienti dalle sponsorizzazioni private</t>
  </si>
  <si>
    <t>1.Raccolta adesioni  per dare avvio alla procedura che porterà all' approvazione del progetto da parte della Giunta Comunale. Pubblicazione bando per raccolta domande da parte dei neolaureati, verifica e trasmissione elenco. Premiazione laureati con cerimonia contestuale alle borse di studio finanziate dall'Amministrazione.                                                                                             2.Approvazione Avviso pubblico per la ricerca di sponsorizzazioni, con la specifica dei progetti più significativi e delle condizioni di partecipazione per gli sponsor. Cura dei rapporti con gli sponsor, tra i quali la ditta concessionaria del servizio ristorazione scolastica, e con il servizio finanziario per i conseguenti adempimenti.</t>
  </si>
  <si>
    <t>realizzazione della festa entro la fine di settembre</t>
  </si>
  <si>
    <t>La ricerca di sponsorizzazioni per il sostegno a specifici progetti e per l'ampliamento delle proposte culturali e ricreative.                                                              1) Progetto "Borse di studio a neolaureati".                                                                         2) Sostegno alle iniziative ricreative e culturali 2018     Riferimento DUP 2016-2018 (aggiorn. 2018-2020):   Promozione e sostegno alle culture, con ampliamento dell'offerta culturale sviluppando iniziative esistenti e creandone di nuove, coinvolgendo la cittadinanza e le associazioni</t>
  </si>
  <si>
    <t>1.cerimonia di premiazione laureati entro il mese di aprile, importo minimo di sponsorizzazione per dare il via al progetto € 2.000.                                                       2. Raccolta adesioni con un minimo di € 6.000,00 di sponsorizzazioni, compreso la sponsorizzazione offerta dal concessionario servizio ristorazione scolastica.</t>
  </si>
  <si>
    <t>Secondo gli intendi dell'Amministrazione Comunale, in sinergia   con le   Consulte:                                                     dello Sport e delle Associazioni di Volontariato ,  sarà prevista una nuova visione della "Festa dello Sport Comunale"  organizzata in due giorni (Weekend), garantendo:                                                                              1) l'apertura  di tutti degli impianti sportivi;                                                 2) la possibilità di estendere la festa anche al settore sociale con lo scopo di far conoscere lo sport e farlo praticare anche a minori in situazione di svantaggio socio culturale o difficoltà psicopedagogiche in accordo con il progetto socio sportivo d'Ambito Territoriale                                                                         3) Punti di Ristoro: presenza  e allestimenti con food truck  e  street  food;                                                                        4) Presenza di Stand delle associazioni del territorio;                                                               5) Conferenze e tavoli tematici con Scuole, Aziende consorziati, Atleti ecc.</t>
  </si>
  <si>
    <t>Approvazione del Piano di Diritto allo Studio a.s. 2018/2019</t>
  </si>
  <si>
    <t>coordimento con la Direzione didattica, recepimento obiettivi e progetti, approvazione.</t>
  </si>
  <si>
    <t>Dote Scuola a.s. 2018/2019</t>
  </si>
  <si>
    <t>Risultato conseguito</t>
  </si>
  <si>
    <t>applicazione regolamento comunitario sul trattamento dei dati personali</t>
  </si>
  <si>
    <t>individuazione dei procedimenti di competenza di ciascun area interessati dal trattamento dei dati personali; designazione degli incaricati e dei reponsabili del trattamento dati; formulazione dell'informativa ai destinatari dei dati personali trattati dall'area;redazione e cura del registro del trattamento dei dati per la parte di competenza dell'area</t>
  </si>
  <si>
    <t>assicurare il trattamento dei dati personali in modo conforme alle prescrizioni del regolamento europeo</t>
  </si>
  <si>
    <t>Riscossione(spontanea) entro 31-12-2018 di &gt;60% entrate proprie (riferite ad ogni posizione) accertate nel corso dell’esercizio e precedenti</t>
  </si>
  <si>
    <t>Attuazione di tutte le misure di prevenzione e pubblicità previste dai piani entro il 31-12-2018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</si>
</sst>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* #,##0.0_-;\-* #,##0.0_-;_-* &quot;-&quot;??_-;_-@_-"/>
  </numFmts>
  <fonts count="56" x14ac:knownFonts="1">
    <font>
      <sz val="10"/>
      <name val="Arial"/>
    </font>
    <font>
      <sz val="10"/>
      <name val="Arial"/>
      <family val="2"/>
    </font>
    <font>
      <sz val="11"/>
      <color indexed="8"/>
      <name val="Perpetua"/>
      <family val="1"/>
    </font>
    <font>
      <b/>
      <sz val="16"/>
      <color indexed="8"/>
      <name val="Franklin Gothic Book"/>
      <family val="2"/>
    </font>
    <font>
      <b/>
      <sz val="20"/>
      <color indexed="57"/>
      <name val="Franklin Gothic Book"/>
      <family val="2"/>
    </font>
    <font>
      <sz val="16"/>
      <color indexed="8"/>
      <name val="Franklin Gothic Book"/>
      <family val="2"/>
    </font>
    <font>
      <b/>
      <sz val="14"/>
      <name val="Arial"/>
      <family val="2"/>
    </font>
    <font>
      <sz val="14"/>
      <color indexed="55"/>
      <name val="Arial"/>
      <family val="2"/>
    </font>
    <font>
      <b/>
      <sz val="14"/>
      <color indexed="55"/>
      <name val="Arial"/>
      <family val="2"/>
    </font>
    <font>
      <b/>
      <sz val="16"/>
      <color indexed="56"/>
      <name val="Franklin Gothic Book"/>
      <family val="2"/>
    </font>
    <font>
      <b/>
      <i/>
      <sz val="16"/>
      <color indexed="56"/>
      <name val="Franklin Gothic Book"/>
      <family val="2"/>
    </font>
    <font>
      <sz val="10"/>
      <color indexed="8"/>
      <name val="Verdana"/>
      <family val="2"/>
    </font>
    <font>
      <sz val="10"/>
      <name val="Verdana"/>
      <family val="2"/>
    </font>
    <font>
      <b/>
      <sz val="10"/>
      <color indexed="8"/>
      <name val="Verdana"/>
      <family val="2"/>
    </font>
    <font>
      <b/>
      <sz val="14"/>
      <color indexed="56"/>
      <name val="Arial"/>
      <family val="2"/>
    </font>
    <font>
      <b/>
      <sz val="10"/>
      <name val="Franklin Gothic Book"/>
      <family val="2"/>
    </font>
    <font>
      <sz val="10"/>
      <color indexed="8"/>
      <name val="Arial"/>
      <family val="2"/>
    </font>
    <font>
      <sz val="10"/>
      <color indexed="8"/>
      <name val="Franklin Gothic Book"/>
      <family val="2"/>
    </font>
    <font>
      <sz val="9"/>
      <color indexed="8"/>
      <name val="Franklin Gothic Book"/>
      <family val="2"/>
    </font>
    <font>
      <b/>
      <sz val="12"/>
      <color indexed="8"/>
      <name val="Franklin Gothic Book"/>
      <family val="2"/>
    </font>
    <font>
      <sz val="12"/>
      <color indexed="8"/>
      <name val="Franklin Gothic Book"/>
      <family val="2"/>
    </font>
    <font>
      <sz val="11"/>
      <color indexed="8"/>
      <name val="Franklin Gothic Book"/>
      <family val="2"/>
    </font>
    <font>
      <b/>
      <sz val="11"/>
      <color indexed="8"/>
      <name val="Franklin Gothic Book"/>
      <family val="2"/>
    </font>
    <font>
      <b/>
      <sz val="12"/>
      <name val="Franklin Gothic Book"/>
      <family val="2"/>
    </font>
    <font>
      <b/>
      <sz val="12"/>
      <color indexed="9"/>
      <name val="Franklin Gothic Book"/>
      <family val="2"/>
    </font>
    <font>
      <b/>
      <sz val="10"/>
      <color indexed="9"/>
      <name val="Franklin Gothic Book"/>
      <family val="2"/>
    </font>
    <font>
      <b/>
      <sz val="20"/>
      <name val="Franklin Gothic Book"/>
      <family val="2"/>
    </font>
    <font>
      <b/>
      <sz val="16"/>
      <name val="Franklin Gothic Book"/>
      <family val="2"/>
    </font>
    <font>
      <sz val="12"/>
      <name val="Arial"/>
      <family val="2"/>
    </font>
    <font>
      <b/>
      <sz val="14"/>
      <color indexed="8"/>
      <name val="Franklin Gothic Book"/>
      <family val="2"/>
    </font>
    <font>
      <b/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4"/>
      <color theme="0"/>
      <name val="Arial"/>
      <family val="2"/>
    </font>
    <font>
      <b/>
      <sz val="12"/>
      <name val="Arial"/>
      <family val="2"/>
    </font>
    <font>
      <b/>
      <sz val="12"/>
      <color theme="0"/>
      <name val="Verdana"/>
      <family val="2"/>
    </font>
    <font>
      <b/>
      <i/>
      <sz val="10"/>
      <name val="Arial"/>
      <family val="2"/>
    </font>
    <font>
      <b/>
      <sz val="11"/>
      <name val="Franklin Gothic Book"/>
      <family val="2"/>
    </font>
    <font>
      <b/>
      <u/>
      <sz val="22"/>
      <name val="Franklin Gothic Book"/>
      <family val="2"/>
    </font>
    <font>
      <b/>
      <sz val="16"/>
      <name val="Arial"/>
      <family val="2"/>
    </font>
    <font>
      <b/>
      <i/>
      <sz val="16"/>
      <name val="Franklin Gothic Book"/>
      <family val="2"/>
    </font>
    <font>
      <b/>
      <sz val="16"/>
      <color theme="0"/>
      <name val="Franklin Gothic Book"/>
      <family val="2"/>
    </font>
    <font>
      <b/>
      <sz val="18"/>
      <color indexed="9"/>
      <name val="Franklin Gothic Book"/>
      <family val="2"/>
    </font>
    <font>
      <b/>
      <sz val="18"/>
      <name val="Franklin Gothic Book"/>
      <family val="2"/>
    </font>
    <font>
      <b/>
      <sz val="18"/>
      <color theme="0"/>
      <name val="Franklin Gothic Book"/>
      <family val="2"/>
    </font>
    <font>
      <b/>
      <u/>
      <sz val="16"/>
      <name val="Arial"/>
      <family val="2"/>
    </font>
    <font>
      <i/>
      <sz val="11"/>
      <color indexed="8"/>
      <name val="Franklin Gothic Book"/>
      <family val="2"/>
    </font>
    <font>
      <i/>
      <sz val="10"/>
      <color indexed="8"/>
      <name val="Arial"/>
      <family val="2"/>
    </font>
    <font>
      <b/>
      <sz val="10"/>
      <color indexed="8"/>
      <name val="Arial"/>
      <family val="2"/>
    </font>
    <font>
      <sz val="9"/>
      <color theme="7"/>
      <name val="Franklin Gothic Book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Comic Sans MS"/>
      <family val="4"/>
    </font>
    <font>
      <sz val="8"/>
      <name val="Arial"/>
      <family val="2"/>
    </font>
    <font>
      <sz val="11"/>
      <color indexed="8"/>
      <name val="Arial"/>
      <family val="2"/>
    </font>
    <font>
      <b/>
      <sz val="11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C000"/>
      </left>
      <right style="thin">
        <color rgb="FFFFC000"/>
      </right>
      <top style="thin">
        <color rgb="FFFFC000"/>
      </top>
      <bottom style="thin">
        <color rgb="FFFFC000"/>
      </bottom>
      <diagonal/>
    </border>
    <border>
      <left style="thin">
        <color rgb="FFFFC000"/>
      </left>
      <right/>
      <top style="thin">
        <color rgb="FFFFC000"/>
      </top>
      <bottom style="thin">
        <color rgb="FFFFC000"/>
      </bottom>
      <diagonal/>
    </border>
    <border>
      <left style="thin">
        <color theme="5" tint="-0.249977111117893"/>
      </left>
      <right style="thin">
        <color theme="5" tint="-0.249977111117893"/>
      </right>
      <top style="thin">
        <color theme="5" tint="-0.249977111117893"/>
      </top>
      <bottom style="thin">
        <color theme="5" tint="-0.249977111117893"/>
      </bottom>
      <diagonal/>
    </border>
    <border>
      <left/>
      <right style="thin">
        <color theme="5" tint="-0.249977111117893"/>
      </right>
      <top/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medium">
        <color theme="3"/>
      </left>
      <right/>
      <top style="medium">
        <color theme="3"/>
      </top>
      <bottom/>
      <diagonal/>
    </border>
    <border>
      <left/>
      <right style="medium">
        <color theme="3"/>
      </right>
      <top style="medium">
        <color theme="3"/>
      </top>
      <bottom/>
      <diagonal/>
    </border>
    <border>
      <left style="medium">
        <color theme="3"/>
      </left>
      <right/>
      <top/>
      <bottom/>
      <diagonal/>
    </border>
    <border>
      <left/>
      <right style="medium">
        <color theme="3"/>
      </right>
      <top/>
      <bottom/>
      <diagonal/>
    </border>
    <border>
      <left style="medium">
        <color theme="3"/>
      </left>
      <right/>
      <top/>
      <bottom style="medium">
        <color theme="3"/>
      </bottom>
      <diagonal/>
    </border>
    <border>
      <left/>
      <right style="medium">
        <color theme="3"/>
      </right>
      <top/>
      <bottom style="medium">
        <color theme="3"/>
      </bottom>
      <diagonal/>
    </border>
    <border>
      <left/>
      <right style="thin">
        <color theme="3"/>
      </right>
      <top/>
      <bottom/>
      <diagonal/>
    </border>
    <border>
      <left style="thin">
        <color theme="3"/>
      </left>
      <right/>
      <top style="thin">
        <color theme="3"/>
      </top>
      <bottom/>
      <diagonal/>
    </border>
    <border>
      <left/>
      <right/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 style="thin">
        <color theme="3"/>
      </left>
      <right/>
      <top/>
      <bottom/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 style="thin">
        <color rgb="FFFFC000"/>
      </left>
      <right/>
      <top/>
      <bottom style="thin">
        <color rgb="FFFFC000"/>
      </bottom>
      <diagonal/>
    </border>
    <border>
      <left/>
      <right style="thin">
        <color theme="5" tint="-0.249977111117893"/>
      </right>
      <top/>
      <bottom style="thin">
        <color rgb="FFFFC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FFC000"/>
      </left>
      <right style="thin">
        <color rgb="FFFFC000"/>
      </right>
      <top style="thin">
        <color rgb="FFFFC000"/>
      </top>
      <bottom/>
      <diagonal/>
    </border>
    <border>
      <left style="thin">
        <color rgb="FFFFC000"/>
      </left>
      <right style="thin">
        <color rgb="FFFFC000"/>
      </right>
      <top/>
      <bottom/>
      <diagonal/>
    </border>
    <border>
      <left style="thin">
        <color rgb="FFFFC000"/>
      </left>
      <right style="thin">
        <color rgb="FFFFC000"/>
      </right>
      <top/>
      <bottom style="thin">
        <color rgb="FFFFC000"/>
      </bottom>
      <diagonal/>
    </border>
    <border>
      <left style="thin">
        <color theme="5" tint="-0.249977111117893"/>
      </left>
      <right style="thin">
        <color theme="5" tint="-0.249977111117893"/>
      </right>
      <top style="thin">
        <color theme="5" tint="-0.249977111117893"/>
      </top>
      <bottom/>
      <diagonal/>
    </border>
    <border>
      <left style="thin">
        <color theme="5" tint="-0.249977111117893"/>
      </left>
      <right style="thin">
        <color theme="5" tint="-0.249977111117893"/>
      </right>
      <top/>
      <bottom/>
      <diagonal/>
    </border>
    <border>
      <left style="thin">
        <color theme="5" tint="-0.249977111117893"/>
      </left>
      <right style="thin">
        <color theme="5" tint="-0.249977111117893"/>
      </right>
      <top/>
      <bottom style="thin">
        <color theme="5" tint="-0.249977111117893"/>
      </bottom>
      <diagonal/>
    </border>
    <border>
      <left/>
      <right/>
      <top/>
      <bottom style="thin">
        <color rgb="FFFFC000"/>
      </bottom>
      <diagonal/>
    </border>
    <border>
      <left style="thin">
        <color rgb="FFFFC000"/>
      </left>
      <right/>
      <top style="thin">
        <color rgb="FFFFC000"/>
      </top>
      <bottom/>
      <diagonal/>
    </border>
    <border>
      <left/>
      <right style="thin">
        <color theme="5" tint="-0.249977111117893"/>
      </right>
      <top style="thin">
        <color theme="5" tint="-0.249977111117893"/>
      </top>
      <bottom style="thin">
        <color theme="5" tint="-0.249977111117893"/>
      </bottom>
      <diagonal/>
    </border>
    <border>
      <left style="thin">
        <color indexed="51"/>
      </left>
      <right style="thin">
        <color indexed="51"/>
      </right>
      <top style="thin">
        <color indexed="51"/>
      </top>
      <bottom style="thin">
        <color indexed="51"/>
      </bottom>
      <diagonal/>
    </border>
    <border>
      <left style="thin">
        <color indexed="51"/>
      </left>
      <right/>
      <top style="thin">
        <color indexed="51"/>
      </top>
      <bottom style="thin">
        <color indexed="51"/>
      </bottom>
      <diagonal/>
    </border>
    <border>
      <left style="thin">
        <color indexed="51"/>
      </left>
      <right style="thin">
        <color indexed="51"/>
      </right>
      <top style="thin">
        <color indexed="51"/>
      </top>
      <bottom/>
      <diagonal/>
    </border>
    <border>
      <left style="thin">
        <color indexed="51"/>
      </left>
      <right style="thin">
        <color indexed="51"/>
      </right>
      <top/>
      <bottom/>
      <diagonal/>
    </border>
    <border>
      <left style="thin">
        <color indexed="51"/>
      </left>
      <right style="thin">
        <color indexed="51"/>
      </right>
      <top/>
      <bottom style="thin">
        <color indexed="51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1" fillId="0" borderId="0"/>
    <xf numFmtId="9" fontId="31" fillId="0" borderId="0" applyFont="0" applyFill="0" applyBorder="0" applyAlignment="0" applyProtection="0"/>
    <xf numFmtId="0" fontId="1" fillId="0" borderId="0"/>
  </cellStyleXfs>
  <cellXfs count="296">
    <xf numFmtId="0" fontId="0" fillId="0" borderId="0" xfId="0"/>
    <xf numFmtId="0" fontId="0" fillId="0" borderId="0" xfId="0" applyAlignment="1">
      <alignment vertical="center" wrapText="1"/>
    </xf>
    <xf numFmtId="0" fontId="18" fillId="0" borderId="0" xfId="0" applyFont="1"/>
    <xf numFmtId="0" fontId="0" fillId="0" borderId="0" xfId="0" applyBorder="1" applyAlignment="1">
      <alignment vertical="center" wrapText="1"/>
    </xf>
    <xf numFmtId="0" fontId="0" fillId="5" borderId="0" xfId="0" applyFill="1" applyBorder="1" applyAlignment="1">
      <alignment vertical="center" wrapText="1"/>
    </xf>
    <xf numFmtId="0" fontId="0" fillId="5" borderId="0" xfId="0" applyFill="1" applyBorder="1"/>
    <xf numFmtId="0" fontId="19" fillId="5" borderId="0" xfId="0" applyFont="1" applyFill="1" applyBorder="1"/>
    <xf numFmtId="0" fontId="22" fillId="5" borderId="0" xfId="0" applyFont="1" applyFill="1" applyBorder="1"/>
    <xf numFmtId="0" fontId="17" fillId="5" borderId="0" xfId="0" applyFont="1" applyFill="1" applyBorder="1"/>
    <xf numFmtId="0" fontId="3" fillId="5" borderId="0" xfId="0" applyFont="1" applyFill="1"/>
    <xf numFmtId="0" fontId="0" fillId="5" borderId="0" xfId="0" applyFill="1" applyAlignment="1">
      <alignment vertical="center" wrapText="1"/>
    </xf>
    <xf numFmtId="0" fontId="4" fillId="5" borderId="0" xfId="0" applyFont="1" applyFill="1"/>
    <xf numFmtId="0" fontId="5" fillId="5" borderId="0" xfId="0" applyFont="1" applyFill="1"/>
    <xf numFmtId="0" fontId="7" fillId="5" borderId="1" xfId="0" applyFont="1" applyFill="1" applyBorder="1" applyAlignment="1">
      <alignment vertical="center" wrapText="1"/>
    </xf>
    <xf numFmtId="0" fontId="7" fillId="5" borderId="0" xfId="0" applyFont="1" applyFill="1" applyBorder="1" applyAlignment="1">
      <alignment vertical="center" wrapText="1"/>
    </xf>
    <xf numFmtId="1" fontId="0" fillId="0" borderId="0" xfId="0" applyNumberFormat="1" applyAlignment="1">
      <alignment vertical="center" wrapText="1"/>
    </xf>
    <xf numFmtId="0" fontId="0" fillId="0" borderId="0" xfId="0" applyAlignment="1">
      <alignment horizontal="center" vertical="center" wrapText="1"/>
    </xf>
    <xf numFmtId="0" fontId="9" fillId="0" borderId="0" xfId="0" applyFont="1" applyBorder="1"/>
    <xf numFmtId="0" fontId="10" fillId="0" borderId="0" xfId="0" applyFont="1" applyBorder="1"/>
    <xf numFmtId="9" fontId="0" fillId="0" borderId="0" xfId="2" applyFont="1" applyAlignment="1">
      <alignment vertical="center" wrapText="1"/>
    </xf>
    <xf numFmtId="9" fontId="19" fillId="0" borderId="0" xfId="2" applyFont="1" applyBorder="1" applyAlignment="1">
      <alignment horizontal="center" vertical="top" wrapText="1"/>
    </xf>
    <xf numFmtId="0" fontId="1" fillId="0" borderId="0" xfId="5" applyAlignment="1">
      <alignment vertical="center" wrapText="1"/>
    </xf>
    <xf numFmtId="0" fontId="1" fillId="0" borderId="0" xfId="5" applyBorder="1" applyAlignment="1">
      <alignment vertical="center" wrapText="1"/>
    </xf>
    <xf numFmtId="0" fontId="0" fillId="9" borderId="0" xfId="0" applyFill="1" applyAlignment="1">
      <alignment vertical="center" wrapText="1"/>
    </xf>
    <xf numFmtId="0" fontId="1" fillId="0" borderId="0" xfId="0" applyFont="1" applyAlignment="1">
      <alignment vertical="center" wrapText="1"/>
    </xf>
    <xf numFmtId="0" fontId="30" fillId="0" borderId="0" xfId="0" applyFont="1" applyBorder="1" applyAlignment="1">
      <alignment horizontal="right" vertical="center" wrapText="1"/>
    </xf>
    <xf numFmtId="0" fontId="29" fillId="3" borderId="6" xfId="0" applyFont="1" applyFill="1" applyBorder="1" applyAlignment="1">
      <alignment horizontal="right" vertical="center" wrapText="1"/>
    </xf>
    <xf numFmtId="9" fontId="29" fillId="3" borderId="6" xfId="2" applyFont="1" applyFill="1" applyBorder="1" applyAlignment="1">
      <alignment vertical="top" wrapText="1"/>
    </xf>
    <xf numFmtId="0" fontId="32" fillId="0" borderId="8" xfId="0" applyFont="1" applyBorder="1" applyAlignment="1">
      <alignment horizontal="center" vertical="center" wrapText="1"/>
    </xf>
    <xf numFmtId="2" fontId="32" fillId="0" borderId="8" xfId="0" applyNumberFormat="1" applyFont="1" applyBorder="1" applyAlignment="1">
      <alignment horizontal="center" vertical="center" wrapText="1"/>
    </xf>
    <xf numFmtId="2" fontId="33" fillId="7" borderId="8" xfId="0" applyNumberFormat="1" applyFont="1" applyFill="1" applyBorder="1" applyAlignment="1">
      <alignment horizontal="center" vertical="center" wrapText="1"/>
    </xf>
    <xf numFmtId="0" fontId="30" fillId="6" borderId="8" xfId="0" applyFont="1" applyFill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2" fontId="33" fillId="7" borderId="8" xfId="0" applyNumberFormat="1" applyFont="1" applyFill="1" applyBorder="1" applyAlignment="1">
      <alignment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4" fillId="8" borderId="6" xfId="0" applyFont="1" applyFill="1" applyBorder="1" applyAlignment="1">
      <alignment vertical="center" wrapText="1"/>
    </xf>
    <xf numFmtId="9" fontId="6" fillId="10" borderId="6" xfId="2" applyFont="1" applyFill="1" applyBorder="1" applyAlignment="1">
      <alignment horizontal="center" vertical="center" wrapText="1"/>
    </xf>
    <xf numFmtId="9" fontId="0" fillId="0" borderId="7" xfId="2" applyFont="1" applyBorder="1" applyAlignment="1">
      <alignment horizontal="center" vertical="center" wrapText="1"/>
    </xf>
    <xf numFmtId="9" fontId="0" fillId="0" borderId="8" xfId="2" applyFont="1" applyBorder="1" applyAlignment="1">
      <alignment horizontal="center" vertical="center" wrapText="1"/>
    </xf>
    <xf numFmtId="165" fontId="34" fillId="0" borderId="8" xfId="1" applyNumberFormat="1" applyFont="1" applyBorder="1" applyAlignment="1">
      <alignment vertical="center" wrapText="1"/>
    </xf>
    <xf numFmtId="9" fontId="1" fillId="0" borderId="8" xfId="2" applyFont="1" applyBorder="1" applyAlignment="1">
      <alignment horizontal="center" vertical="center" wrapText="1"/>
    </xf>
    <xf numFmtId="0" fontId="38" fillId="0" borderId="0" xfId="5" applyFont="1"/>
    <xf numFmtId="0" fontId="14" fillId="0" borderId="0" xfId="5" applyFont="1" applyFill="1" applyBorder="1" applyAlignment="1">
      <alignment horizontal="right" vertical="center" wrapText="1"/>
    </xf>
    <xf numFmtId="9" fontId="33" fillId="12" borderId="0" xfId="2" applyFont="1" applyFill="1" applyBorder="1" applyAlignment="1">
      <alignment horizontal="center" vertical="center" wrapText="1"/>
    </xf>
    <xf numFmtId="0" fontId="27" fillId="0" borderId="0" xfId="0" applyFont="1" applyBorder="1" applyAlignment="1">
      <alignment horizontal="right"/>
    </xf>
    <xf numFmtId="0" fontId="26" fillId="0" borderId="0" xfId="0" applyFont="1"/>
    <xf numFmtId="0" fontId="0" fillId="0" borderId="0" xfId="0" applyBorder="1"/>
    <xf numFmtId="0" fontId="2" fillId="0" borderId="0" xfId="0" applyFont="1" applyBorder="1"/>
    <xf numFmtId="0" fontId="19" fillId="0" borderId="0" xfId="0" applyFont="1" applyBorder="1"/>
    <xf numFmtId="0" fontId="28" fillId="0" borderId="0" xfId="0" applyFont="1" applyBorder="1" applyAlignment="1">
      <alignment vertical="center" wrapText="1"/>
    </xf>
    <xf numFmtId="0" fontId="20" fillId="0" borderId="0" xfId="0" applyFont="1" applyBorder="1" applyAlignment="1">
      <alignment horizontal="left" vertical="top"/>
    </xf>
    <xf numFmtId="0" fontId="22" fillId="0" borderId="0" xfId="0" applyFont="1" applyBorder="1"/>
    <xf numFmtId="0" fontId="17" fillId="0" borderId="0" xfId="0" applyFont="1" applyBorder="1"/>
    <xf numFmtId="0" fontId="40" fillId="0" borderId="0" xfId="0" applyFont="1" applyBorder="1" applyAlignment="1">
      <alignment horizontal="left"/>
    </xf>
    <xf numFmtId="0" fontId="40" fillId="0" borderId="0" xfId="0" applyFont="1" applyBorder="1"/>
    <xf numFmtId="0" fontId="1" fillId="0" borderId="0" xfId="5" applyFont="1" applyAlignment="1">
      <alignment vertical="center" wrapText="1"/>
    </xf>
    <xf numFmtId="0" fontId="40" fillId="0" borderId="0" xfId="5" applyFont="1" applyBorder="1" applyAlignment="1">
      <alignment horizontal="left"/>
    </xf>
    <xf numFmtId="0" fontId="27" fillId="0" borderId="0" xfId="5" applyFont="1" applyBorder="1" applyAlignment="1">
      <alignment horizontal="right"/>
    </xf>
    <xf numFmtId="0" fontId="27" fillId="0" borderId="0" xfId="0" applyFont="1" applyBorder="1"/>
    <xf numFmtId="0" fontId="0" fillId="0" borderId="0" xfId="0" applyBorder="1" applyAlignment="1">
      <alignment vertical="center"/>
    </xf>
    <xf numFmtId="0" fontId="24" fillId="5" borderId="0" xfId="0" applyFont="1" applyFill="1" applyBorder="1" applyAlignment="1">
      <alignment vertical="top" wrapText="1"/>
    </xf>
    <xf numFmtId="165" fontId="41" fillId="13" borderId="14" xfId="1" applyNumberFormat="1" applyFont="1" applyFill="1" applyBorder="1" applyAlignment="1">
      <alignment horizontal="right" vertical="center" wrapText="1"/>
    </xf>
    <xf numFmtId="9" fontId="27" fillId="5" borderId="14" xfId="2" applyFont="1" applyFill="1" applyBorder="1" applyAlignment="1">
      <alignment horizontal="right" vertical="center" wrapText="1"/>
    </xf>
    <xf numFmtId="9" fontId="27" fillId="5" borderId="16" xfId="0" applyNumberFormat="1" applyFont="1" applyFill="1" applyBorder="1" applyAlignment="1">
      <alignment horizontal="right" vertical="center" wrapText="1"/>
    </xf>
    <xf numFmtId="0" fontId="23" fillId="6" borderId="13" xfId="0" applyFont="1" applyFill="1" applyBorder="1" applyAlignment="1">
      <alignment horizontal="right" vertical="center" wrapText="1"/>
    </xf>
    <xf numFmtId="0" fontId="23" fillId="8" borderId="13" xfId="0" applyFont="1" applyFill="1" applyBorder="1" applyAlignment="1">
      <alignment horizontal="right" vertical="center" wrapText="1"/>
    </xf>
    <xf numFmtId="0" fontId="23" fillId="8" borderId="15" xfId="0" applyFont="1" applyFill="1" applyBorder="1" applyAlignment="1">
      <alignment horizontal="right" vertical="center" wrapText="1"/>
    </xf>
    <xf numFmtId="0" fontId="43" fillId="6" borderId="15" xfId="0" applyFont="1" applyFill="1" applyBorder="1" applyAlignment="1">
      <alignment horizontal="right" vertical="center" wrapText="1"/>
    </xf>
    <xf numFmtId="165" fontId="44" fillId="13" borderId="16" xfId="1" applyNumberFormat="1" applyFont="1" applyFill="1" applyBorder="1" applyAlignment="1">
      <alignment horizontal="right" vertical="center" wrapText="1"/>
    </xf>
    <xf numFmtId="0" fontId="0" fillId="0" borderId="0" xfId="0" applyBorder="1" applyAlignment="1"/>
    <xf numFmtId="0" fontId="0" fillId="0" borderId="17" xfId="0" applyBorder="1" applyAlignment="1">
      <alignment vertical="center" wrapText="1"/>
    </xf>
    <xf numFmtId="0" fontId="24" fillId="5" borderId="17" xfId="0" applyFont="1" applyFill="1" applyBorder="1" applyAlignment="1">
      <alignment vertical="top" wrapText="1"/>
    </xf>
    <xf numFmtId="0" fontId="0" fillId="0" borderId="17" xfId="0" applyBorder="1" applyAlignment="1">
      <alignment vertical="center"/>
    </xf>
    <xf numFmtId="0" fontId="0" fillId="0" borderId="17" xfId="0" applyBorder="1"/>
    <xf numFmtId="0" fontId="0" fillId="0" borderId="17" xfId="0" applyBorder="1" applyAlignment="1"/>
    <xf numFmtId="0" fontId="28" fillId="0" borderId="10" xfId="0" applyFont="1" applyBorder="1" applyAlignment="1">
      <alignment vertical="center" wrapText="1"/>
    </xf>
    <xf numFmtId="0" fontId="0" fillId="0" borderId="10" xfId="0" applyBorder="1"/>
    <xf numFmtId="0" fontId="20" fillId="0" borderId="0" xfId="0" applyFont="1" applyBorder="1" applyAlignment="1">
      <alignment horizontal="right"/>
    </xf>
    <xf numFmtId="0" fontId="21" fillId="0" borderId="0" xfId="0" applyFont="1" applyBorder="1" applyAlignment="1">
      <alignment horizontal="right"/>
    </xf>
    <xf numFmtId="9" fontId="11" fillId="0" borderId="10" xfId="2" applyFont="1" applyFill="1" applyBorder="1" applyAlignment="1">
      <alignment horizontal="left" vertical="center" wrapText="1"/>
    </xf>
    <xf numFmtId="9" fontId="13" fillId="8" borderId="10" xfId="2" applyFont="1" applyFill="1" applyBorder="1" applyAlignment="1">
      <alignment horizontal="center" vertical="center" wrapText="1"/>
    </xf>
    <xf numFmtId="0" fontId="12" fillId="0" borderId="10" xfId="5" applyFont="1" applyBorder="1" applyAlignment="1">
      <alignment horizontal="left" vertical="center" wrapText="1"/>
    </xf>
    <xf numFmtId="0" fontId="11" fillId="0" borderId="10" xfId="5" applyFont="1" applyBorder="1" applyAlignment="1">
      <alignment vertical="center" wrapText="1"/>
    </xf>
    <xf numFmtId="0" fontId="13" fillId="8" borderId="10" xfId="5" applyFont="1" applyFill="1" applyBorder="1" applyAlignment="1">
      <alignment horizontal="left" vertical="center" wrapText="1"/>
    </xf>
    <xf numFmtId="9" fontId="29" fillId="3" borderId="0" xfId="2" applyFont="1" applyFill="1" applyBorder="1" applyAlignment="1">
      <alignment vertical="top" wrapText="1"/>
    </xf>
    <xf numFmtId="0" fontId="13" fillId="8" borderId="25" xfId="5" applyFont="1" applyFill="1" applyBorder="1" applyAlignment="1">
      <alignment vertical="center" wrapText="1"/>
    </xf>
    <xf numFmtId="0" fontId="20" fillId="0" borderId="0" xfId="0" applyFont="1"/>
    <xf numFmtId="0" fontId="21" fillId="0" borderId="0" xfId="0" applyFont="1"/>
    <xf numFmtId="0" fontId="28" fillId="0" borderId="2" xfId="0" applyFont="1" applyBorder="1" applyAlignment="1">
      <alignment vertical="center" wrapText="1"/>
    </xf>
    <xf numFmtId="0" fontId="28" fillId="0" borderId="1" xfId="0" applyFont="1" applyBorder="1" applyAlignment="1">
      <alignment vertical="center" wrapText="1"/>
    </xf>
    <xf numFmtId="0" fontId="19" fillId="0" borderId="0" xfId="0" applyFont="1"/>
    <xf numFmtId="0" fontId="22" fillId="0" borderId="0" xfId="0" applyFont="1"/>
    <xf numFmtId="0" fontId="17" fillId="0" borderId="0" xfId="0" applyFont="1"/>
    <xf numFmtId="0" fontId="35" fillId="9" borderId="10" xfId="5" applyFont="1" applyFill="1" applyBorder="1" applyAlignment="1">
      <alignment horizontal="center" vertical="center" wrapText="1"/>
    </xf>
    <xf numFmtId="0" fontId="20" fillId="0" borderId="0" xfId="0" applyFont="1" applyAlignment="1">
      <alignment horizontal="right"/>
    </xf>
    <xf numFmtId="0" fontId="21" fillId="0" borderId="0" xfId="0" applyFont="1" applyAlignment="1">
      <alignment horizontal="right"/>
    </xf>
    <xf numFmtId="0" fontId="28" fillId="0" borderId="0" xfId="0" applyFont="1" applyBorder="1" applyAlignment="1">
      <alignment horizontal="left" vertical="center" wrapText="1"/>
    </xf>
    <xf numFmtId="0" fontId="22" fillId="0" borderId="0" xfId="0" applyFont="1" applyAlignment="1">
      <alignment horizontal="right"/>
    </xf>
    <xf numFmtId="0" fontId="17" fillId="0" borderId="0" xfId="0" applyFont="1" applyAlignment="1">
      <alignment horizontal="right"/>
    </xf>
    <xf numFmtId="0" fontId="46" fillId="3" borderId="6" xfId="0" applyFont="1" applyFill="1" applyBorder="1" applyAlignment="1">
      <alignment vertical="center" wrapText="1"/>
    </xf>
    <xf numFmtId="0" fontId="21" fillId="3" borderId="7" xfId="0" applyFont="1" applyFill="1" applyBorder="1" applyAlignment="1">
      <alignment horizontal="left" vertical="top" wrapText="1"/>
    </xf>
    <xf numFmtId="9" fontId="21" fillId="3" borderId="7" xfId="2" applyFont="1" applyFill="1" applyBorder="1" applyAlignment="1">
      <alignment horizontal="center" vertical="center" wrapText="1"/>
    </xf>
    <xf numFmtId="9" fontId="21" fillId="3" borderId="7" xfId="2" applyFont="1" applyFill="1" applyBorder="1" applyAlignment="1">
      <alignment horizontal="left" vertical="center" wrapText="1"/>
    </xf>
    <xf numFmtId="0" fontId="22" fillId="0" borderId="6" xfId="0" applyFont="1" applyFill="1" applyBorder="1" applyAlignment="1">
      <alignment horizontal="center" vertical="center" wrapText="1"/>
    </xf>
    <xf numFmtId="0" fontId="21" fillId="3" borderId="7" xfId="0" applyFont="1" applyFill="1" applyBorder="1" applyAlignment="1">
      <alignment vertical="top" wrapText="1"/>
    </xf>
    <xf numFmtId="0" fontId="18" fillId="0" borderId="0" xfId="0" applyFont="1" applyBorder="1" applyAlignment="1">
      <alignment horizontal="center" wrapText="1"/>
    </xf>
    <xf numFmtId="16" fontId="18" fillId="0" borderId="0" xfId="0" applyNumberFormat="1" applyFont="1" applyBorder="1" applyAlignment="1">
      <alignment wrapText="1"/>
    </xf>
    <xf numFmtId="0" fontId="28" fillId="0" borderId="3" xfId="0" applyFont="1" applyBorder="1" applyAlignment="1">
      <alignment horizontal="center" vertical="center" wrapText="1"/>
    </xf>
    <xf numFmtId="0" fontId="0" fillId="0" borderId="0" xfId="0"/>
    <xf numFmtId="0" fontId="30" fillId="0" borderId="0" xfId="0" applyFont="1" applyFill="1" applyBorder="1" applyAlignment="1">
      <alignment horizontal="right" vertical="center" wrapText="1"/>
    </xf>
    <xf numFmtId="0" fontId="36" fillId="8" borderId="26" xfId="0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9" fontId="29" fillId="0" borderId="0" xfId="2" applyFont="1" applyFill="1" applyBorder="1" applyAlignment="1">
      <alignment vertical="top" wrapText="1"/>
    </xf>
    <xf numFmtId="2" fontId="33" fillId="0" borderId="0" xfId="0" applyNumberFormat="1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vertical="center" wrapText="1"/>
    </xf>
    <xf numFmtId="0" fontId="46" fillId="3" borderId="6" xfId="0" applyFont="1" applyFill="1" applyBorder="1" applyAlignment="1">
      <alignment horizontal="center" vertical="center" wrapText="1"/>
    </xf>
    <xf numFmtId="16" fontId="46" fillId="3" borderId="6" xfId="0" applyNumberFormat="1" applyFont="1" applyFill="1" applyBorder="1" applyAlignment="1">
      <alignment horizontal="center" vertical="center" wrapText="1"/>
    </xf>
    <xf numFmtId="0" fontId="0" fillId="0" borderId="0" xfId="0"/>
    <xf numFmtId="0" fontId="30" fillId="6" borderId="8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6" fillId="0" borderId="0" xfId="0" applyFont="1" applyFill="1" applyBorder="1" applyAlignment="1">
      <alignment horizontal="left" vertical="top" wrapText="1"/>
    </xf>
    <xf numFmtId="9" fontId="19" fillId="0" borderId="0" xfId="2" applyFont="1" applyBorder="1" applyAlignment="1">
      <alignment horizontal="center" vertical="center" wrapText="1"/>
    </xf>
    <xf numFmtId="2" fontId="0" fillId="0" borderId="0" xfId="0" applyNumberFormat="1" applyBorder="1" applyAlignment="1">
      <alignment horizontal="center" vertical="center" wrapText="1"/>
    </xf>
    <xf numFmtId="17" fontId="1" fillId="0" borderId="7" xfId="0" applyNumberFormat="1" applyFont="1" applyBorder="1" applyAlignment="1">
      <alignment horizontal="center" vertical="center" wrapText="1"/>
    </xf>
    <xf numFmtId="0" fontId="18" fillId="14" borderId="6" xfId="0" applyFont="1" applyFill="1" applyBorder="1" applyAlignment="1">
      <alignment vertical="top" wrapText="1"/>
    </xf>
    <xf numFmtId="14" fontId="0" fillId="14" borderId="7" xfId="0" applyNumberFormat="1" applyFill="1" applyBorder="1" applyAlignment="1">
      <alignment horizontal="center" vertical="center" wrapText="1"/>
    </xf>
    <xf numFmtId="9" fontId="0" fillId="14" borderId="7" xfId="0" applyNumberFormat="1" applyFill="1" applyBorder="1" applyAlignment="1">
      <alignment horizontal="center" vertical="center" wrapText="1"/>
    </xf>
    <xf numFmtId="0" fontId="0" fillId="14" borderId="7" xfId="0" applyFill="1" applyBorder="1" applyAlignment="1">
      <alignment horizontal="center" vertical="center" wrapText="1"/>
    </xf>
    <xf numFmtId="0" fontId="49" fillId="14" borderId="6" xfId="0" applyFont="1" applyFill="1" applyBorder="1" applyAlignment="1">
      <alignment vertical="top" wrapText="1"/>
    </xf>
    <xf numFmtId="0" fontId="0" fillId="0" borderId="0" xfId="0"/>
    <xf numFmtId="9" fontId="19" fillId="14" borderId="6" xfId="2" applyFont="1" applyFill="1" applyBorder="1" applyAlignment="1">
      <alignment horizontal="center" vertical="center" wrapText="1"/>
    </xf>
    <xf numFmtId="0" fontId="1" fillId="0" borderId="8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2" fontId="1" fillId="0" borderId="8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top" wrapText="1"/>
    </xf>
    <xf numFmtId="0" fontId="30" fillId="0" borderId="6" xfId="0" applyFont="1" applyFill="1" applyBorder="1" applyAlignment="1">
      <alignment horizontal="left" vertical="top" wrapText="1"/>
    </xf>
    <xf numFmtId="9" fontId="30" fillId="0" borderId="6" xfId="2" applyFont="1" applyBorder="1" applyAlignment="1">
      <alignment horizontal="center" vertical="center" wrapText="1"/>
    </xf>
    <xf numFmtId="0" fontId="26" fillId="0" borderId="0" xfId="5" applyFont="1"/>
    <xf numFmtId="0" fontId="27" fillId="0" borderId="2" xfId="5" applyFont="1" applyBorder="1" applyAlignment="1">
      <alignment horizontal="right"/>
    </xf>
    <xf numFmtId="0" fontId="27" fillId="0" borderId="2" xfId="5" applyFont="1" applyBorder="1" applyAlignment="1">
      <alignment horizontal="left"/>
    </xf>
    <xf numFmtId="0" fontId="27" fillId="0" borderId="0" xfId="5" applyFont="1" applyBorder="1" applyAlignment="1">
      <alignment horizontal="left"/>
    </xf>
    <xf numFmtId="0" fontId="9" fillId="0" borderId="0" xfId="5" applyFont="1" applyBorder="1"/>
    <xf numFmtId="0" fontId="30" fillId="6" borderId="34" xfId="5" applyFont="1" applyFill="1" applyBorder="1" applyAlignment="1">
      <alignment horizontal="center" vertical="center" wrapText="1"/>
    </xf>
    <xf numFmtId="0" fontId="1" fillId="0" borderId="34" xfId="0" applyNumberFormat="1" applyFont="1" applyBorder="1" applyAlignment="1">
      <alignment horizontal="left" vertical="center" wrapText="1"/>
    </xf>
    <xf numFmtId="0" fontId="1" fillId="0" borderId="34" xfId="0" applyFont="1" applyBorder="1" applyAlignment="1">
      <alignment horizontal="left" vertical="top" wrapText="1"/>
    </xf>
    <xf numFmtId="0" fontId="18" fillId="0" borderId="2" xfId="5" applyFont="1" applyFill="1" applyBorder="1" applyAlignment="1">
      <alignment vertical="top" wrapText="1"/>
    </xf>
    <xf numFmtId="0" fontId="1" fillId="0" borderId="2" xfId="5" applyBorder="1" applyAlignment="1">
      <alignment vertical="center" wrapText="1"/>
    </xf>
    <xf numFmtId="0" fontId="1" fillId="0" borderId="2" xfId="5" applyNumberFormat="1" applyFill="1" applyBorder="1" applyAlignment="1">
      <alignment horizontal="center" vertical="center" wrapText="1"/>
    </xf>
    <xf numFmtId="0" fontId="53" fillId="0" borderId="2" xfId="5" applyNumberFormat="1" applyFont="1" applyBorder="1" applyAlignment="1">
      <alignment vertical="top" wrapText="1"/>
    </xf>
    <xf numFmtId="0" fontId="1" fillId="0" borderId="2" xfId="5" applyNumberFormat="1" applyBorder="1" applyAlignment="1">
      <alignment vertical="center" wrapText="1"/>
    </xf>
    <xf numFmtId="0" fontId="52" fillId="0" borderId="2" xfId="0" applyNumberFormat="1" applyFont="1" applyBorder="1" applyAlignment="1">
      <alignment horizontal="left" vertical="top" wrapText="1"/>
    </xf>
    <xf numFmtId="0" fontId="53" fillId="0" borderId="2" xfId="0" applyNumberFormat="1" applyFont="1" applyBorder="1" applyAlignment="1">
      <alignment horizontal="left" vertical="top" wrapText="1"/>
    </xf>
    <xf numFmtId="0" fontId="51" fillId="0" borderId="39" xfId="5" applyFont="1" applyBorder="1" applyAlignment="1">
      <alignment horizontal="center" vertical="center" wrapText="1"/>
    </xf>
    <xf numFmtId="0" fontId="51" fillId="0" borderId="2" xfId="5" applyFont="1" applyBorder="1" applyAlignment="1">
      <alignment horizontal="left" vertical="top" wrapText="1"/>
    </xf>
    <xf numFmtId="0" fontId="15" fillId="2" borderId="38" xfId="5" applyFont="1" applyFill="1" applyBorder="1" applyAlignment="1">
      <alignment horizontal="center" vertical="center" wrapText="1"/>
    </xf>
    <xf numFmtId="0" fontId="51" fillId="0" borderId="2" xfId="5" applyNumberFormat="1" applyFont="1" applyBorder="1" applyAlignment="1">
      <alignment horizontal="center" vertical="center" wrapText="1"/>
    </xf>
    <xf numFmtId="0" fontId="52" fillId="5" borderId="2" xfId="0" applyNumberFormat="1" applyFont="1" applyFill="1" applyBorder="1" applyAlignment="1">
      <alignment horizontal="left" vertical="top" wrapText="1"/>
    </xf>
    <xf numFmtId="0" fontId="51" fillId="0" borderId="2" xfId="5" applyNumberFormat="1" applyFont="1" applyFill="1" applyBorder="1" applyAlignment="1">
      <alignment horizontal="center" vertical="center" wrapText="1"/>
    </xf>
    <xf numFmtId="0" fontId="51" fillId="0" borderId="5" xfId="5" applyFont="1" applyBorder="1" applyAlignment="1">
      <alignment horizontal="left" vertical="top" wrapText="1"/>
    </xf>
    <xf numFmtId="0" fontId="18" fillId="0" borderId="5" xfId="5" applyNumberFormat="1" applyFont="1" applyFill="1" applyBorder="1" applyAlignment="1">
      <alignment vertical="top" wrapText="1"/>
    </xf>
    <xf numFmtId="0" fontId="1" fillId="0" borderId="5" xfId="5" applyNumberFormat="1" applyBorder="1" applyAlignment="1">
      <alignment vertical="center" wrapText="1"/>
    </xf>
    <xf numFmtId="0" fontId="15" fillId="2" borderId="31" xfId="5" applyFont="1" applyFill="1" applyBorder="1" applyAlignment="1">
      <alignment horizontal="center" vertical="center" wrapText="1"/>
    </xf>
    <xf numFmtId="0" fontId="50" fillId="0" borderId="2" xfId="5" applyFont="1" applyFill="1" applyBorder="1" applyAlignment="1">
      <alignment horizontal="left" vertical="center" wrapText="1"/>
    </xf>
    <xf numFmtId="0" fontId="51" fillId="0" borderId="2" xfId="5" applyNumberFormat="1" applyFont="1" applyBorder="1" applyAlignment="1">
      <alignment horizontal="left" vertical="center" wrapText="1"/>
    </xf>
    <xf numFmtId="17" fontId="18" fillId="0" borderId="2" xfId="5" applyNumberFormat="1" applyFont="1" applyFill="1" applyBorder="1" applyAlignment="1">
      <alignment horizontal="left" vertical="center" wrapText="1"/>
    </xf>
    <xf numFmtId="0" fontId="48" fillId="0" borderId="2" xfId="5" applyFont="1" applyFill="1" applyBorder="1" applyAlignment="1">
      <alignment horizontal="left" vertical="center" wrapText="1"/>
    </xf>
    <xf numFmtId="0" fontId="30" fillId="0" borderId="2" xfId="5" applyFont="1" applyBorder="1" applyAlignment="1">
      <alignment vertical="center" wrapText="1"/>
    </xf>
    <xf numFmtId="0" fontId="18" fillId="0" borderId="40" xfId="0" applyFont="1" applyBorder="1" applyAlignment="1">
      <alignment vertical="top" wrapText="1"/>
    </xf>
    <xf numFmtId="0" fontId="0" fillId="0" borderId="41" xfId="0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top" wrapText="1"/>
    </xf>
    <xf numFmtId="0" fontId="54" fillId="0" borderId="40" xfId="0" applyFont="1" applyBorder="1" applyAlignment="1">
      <alignment vertical="top" wrapText="1"/>
    </xf>
    <xf numFmtId="0" fontId="55" fillId="0" borderId="6" xfId="0" applyNumberFormat="1" applyFont="1" applyFill="1" applyBorder="1" applyAlignment="1">
      <alignment horizontal="left" vertical="top" wrapText="1"/>
    </xf>
    <xf numFmtId="0" fontId="1" fillId="0" borderId="41" xfId="0" applyFont="1" applyBorder="1" applyAlignment="1">
      <alignment horizontal="left" vertical="center" wrapText="1"/>
    </xf>
    <xf numFmtId="0" fontId="54" fillId="0" borderId="40" xfId="0" applyFont="1" applyBorder="1" applyAlignment="1">
      <alignment horizontal="left" vertical="top" wrapText="1"/>
    </xf>
    <xf numFmtId="17" fontId="32" fillId="0" borderId="41" xfId="0" applyNumberFormat="1" applyFont="1" applyBorder="1" applyAlignment="1">
      <alignment horizontal="center" vertical="center" wrapText="1"/>
    </xf>
    <xf numFmtId="17" fontId="32" fillId="0" borderId="7" xfId="0" applyNumberFormat="1" applyFont="1" applyBorder="1" applyAlignment="1">
      <alignment horizontal="center" vertical="center" wrapText="1"/>
    </xf>
    <xf numFmtId="9" fontId="1" fillId="0" borderId="6" xfId="2" applyFont="1" applyBorder="1" applyAlignment="1">
      <alignment horizontal="left" vertical="center" wrapText="1"/>
    </xf>
    <xf numFmtId="165" fontId="34" fillId="0" borderId="8" xfId="1" applyNumberFormat="1" applyFont="1" applyBorder="1" applyAlignment="1">
      <alignment horizontal="center" vertical="center" wrapText="1"/>
    </xf>
    <xf numFmtId="9" fontId="19" fillId="0" borderId="6" xfId="2" applyFont="1" applyBorder="1" applyAlignment="1">
      <alignment horizontal="center" vertical="center" wrapText="1"/>
    </xf>
    <xf numFmtId="165" fontId="0" fillId="0" borderId="8" xfId="1" applyNumberFormat="1" applyFont="1" applyBorder="1" applyAlignment="1">
      <alignment horizontal="center" vertical="center" wrapText="1"/>
    </xf>
    <xf numFmtId="0" fontId="26" fillId="0" borderId="0" xfId="5" applyFont="1" applyBorder="1"/>
    <xf numFmtId="0" fontId="1" fillId="0" borderId="0" xfId="5" applyFont="1" applyBorder="1" applyAlignment="1">
      <alignment vertical="center" wrapText="1"/>
    </xf>
    <xf numFmtId="0" fontId="1" fillId="9" borderId="0" xfId="5" applyFill="1" applyAlignment="1">
      <alignment vertical="center" wrapText="1"/>
    </xf>
    <xf numFmtId="0" fontId="36" fillId="8" borderId="7" xfId="5" applyFont="1" applyFill="1" applyBorder="1" applyAlignment="1">
      <alignment horizontal="center" vertical="center" wrapText="1"/>
    </xf>
    <xf numFmtId="0" fontId="15" fillId="8" borderId="6" xfId="5" applyFont="1" applyFill="1" applyBorder="1" applyAlignment="1">
      <alignment horizontal="center" vertical="center" wrapText="1"/>
    </xf>
    <xf numFmtId="0" fontId="15" fillId="8" borderId="7" xfId="5" applyFont="1" applyFill="1" applyBorder="1" applyAlignment="1">
      <alignment horizontal="center" vertical="center" wrapText="1"/>
    </xf>
    <xf numFmtId="0" fontId="30" fillId="6" borderId="8" xfId="5" applyFont="1" applyFill="1" applyBorder="1" applyAlignment="1">
      <alignment horizontal="center" vertical="center" wrapText="1"/>
    </xf>
    <xf numFmtId="0" fontId="16" fillId="0" borderId="6" xfId="5" applyFont="1" applyFill="1" applyBorder="1" applyAlignment="1">
      <alignment horizontal="left" vertical="top" wrapText="1"/>
    </xf>
    <xf numFmtId="0" fontId="18" fillId="0" borderId="7" xfId="5" applyFont="1" applyBorder="1" applyAlignment="1">
      <alignment vertical="top" wrapText="1"/>
    </xf>
    <xf numFmtId="0" fontId="18" fillId="0" borderId="0" xfId="5" applyFont="1" applyBorder="1" applyAlignment="1">
      <alignment horizontal="right" vertical="top" wrapText="1"/>
    </xf>
    <xf numFmtId="0" fontId="18" fillId="0" borderId="0" xfId="5" applyFont="1" applyBorder="1" applyAlignment="1">
      <alignment vertical="top" wrapText="1"/>
    </xf>
    <xf numFmtId="0" fontId="36" fillId="8" borderId="0" xfId="5" applyFont="1" applyFill="1" applyAlignment="1">
      <alignment horizontal="center" vertical="center" wrapText="1"/>
    </xf>
    <xf numFmtId="0" fontId="18" fillId="0" borderId="6" xfId="5" applyFont="1" applyBorder="1" applyAlignment="1">
      <alignment vertical="top" wrapText="1"/>
    </xf>
    <xf numFmtId="0" fontId="1" fillId="0" borderId="7" xfId="5" applyFont="1" applyBorder="1" applyAlignment="1">
      <alignment horizontal="center" vertical="center" wrapText="1"/>
    </xf>
    <xf numFmtId="0" fontId="15" fillId="2" borderId="6" xfId="5" applyFont="1" applyFill="1" applyBorder="1" applyAlignment="1">
      <alignment horizontal="center" vertical="center" wrapText="1"/>
    </xf>
    <xf numFmtId="0" fontId="15" fillId="2" borderId="7" xfId="5" applyFont="1" applyFill="1" applyBorder="1" applyAlignment="1">
      <alignment horizontal="center" vertical="center" wrapText="1"/>
    </xf>
    <xf numFmtId="0" fontId="48" fillId="0" borderId="6" xfId="5" applyFont="1" applyFill="1" applyBorder="1" applyAlignment="1">
      <alignment vertical="top" wrapText="1"/>
    </xf>
    <xf numFmtId="0" fontId="18" fillId="0" borderId="6" xfId="5" applyFont="1" applyFill="1" applyBorder="1" applyAlignment="1">
      <alignment vertical="top" wrapText="1"/>
    </xf>
    <xf numFmtId="0" fontId="1" fillId="0" borderId="7" xfId="5" applyFont="1" applyFill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9" fontId="1" fillId="0" borderId="7" xfId="5" applyNumberFormat="1" applyFont="1" applyFill="1" applyBorder="1" applyAlignment="1">
      <alignment horizontal="center" vertical="center" wrapText="1"/>
    </xf>
    <xf numFmtId="0" fontId="34" fillId="0" borderId="0" xfId="5" applyFont="1" applyFill="1" applyAlignment="1">
      <alignment vertical="center" wrapText="1"/>
    </xf>
    <xf numFmtId="0" fontId="14" fillId="8" borderId="6" xfId="5" applyFont="1" applyFill="1" applyBorder="1" applyAlignment="1">
      <alignment vertical="center" wrapText="1"/>
    </xf>
    <xf numFmtId="0" fontId="30" fillId="0" borderId="0" xfId="5" applyFont="1" applyAlignment="1">
      <alignment vertical="center" wrapText="1"/>
    </xf>
    <xf numFmtId="0" fontId="47" fillId="0" borderId="6" xfId="5" applyFont="1" applyFill="1" applyBorder="1" applyAlignment="1">
      <alignment horizontal="center" vertical="top" wrapText="1"/>
    </xf>
    <xf numFmtId="0" fontId="33" fillId="9" borderId="0" xfId="5" applyFont="1" applyFill="1" applyAlignment="1">
      <alignment horizontal="left" vertical="center" wrapText="1"/>
    </xf>
    <xf numFmtId="0" fontId="30" fillId="0" borderId="0" xfId="5" applyFont="1" applyFill="1" applyBorder="1" applyAlignment="1">
      <alignment horizontal="right" vertical="center" wrapText="1"/>
    </xf>
    <xf numFmtId="0" fontId="30" fillId="0" borderId="9" xfId="5" applyFont="1" applyFill="1" applyBorder="1" applyAlignment="1">
      <alignment horizontal="right" vertical="center" wrapText="1"/>
    </xf>
    <xf numFmtId="2" fontId="33" fillId="7" borderId="8" xfId="5" applyNumberFormat="1" applyFont="1" applyFill="1" applyBorder="1" applyAlignment="1">
      <alignment vertical="center" wrapText="1"/>
    </xf>
    <xf numFmtId="1" fontId="1" fillId="0" borderId="0" xfId="5" applyNumberFormat="1" applyAlignment="1">
      <alignment vertical="center" wrapText="1"/>
    </xf>
    <xf numFmtId="0" fontId="1" fillId="0" borderId="0" xfId="5" applyAlignment="1">
      <alignment horizontal="center" vertical="center" wrapText="1"/>
    </xf>
    <xf numFmtId="0" fontId="28" fillId="0" borderId="5" xfId="5" applyFont="1" applyBorder="1" applyAlignment="1">
      <alignment horizontal="center" vertical="center" wrapText="1"/>
    </xf>
    <xf numFmtId="0" fontId="20" fillId="0" borderId="0" xfId="5" applyFont="1"/>
    <xf numFmtId="0" fontId="28" fillId="0" borderId="3" xfId="5" applyFont="1" applyBorder="1" applyAlignment="1">
      <alignment horizontal="center" vertical="center" wrapText="1"/>
    </xf>
    <xf numFmtId="0" fontId="1" fillId="5" borderId="0" xfId="5" applyFill="1" applyBorder="1" applyAlignment="1">
      <alignment vertical="center" wrapText="1"/>
    </xf>
    <xf numFmtId="0" fontId="21" fillId="0" borderId="0" xfId="5" applyFont="1"/>
    <xf numFmtId="0" fontId="28" fillId="0" borderId="1" xfId="5" applyFont="1" applyBorder="1" applyAlignment="1">
      <alignment vertical="center" wrapText="1"/>
    </xf>
    <xf numFmtId="0" fontId="28" fillId="0" borderId="2" xfId="5" applyFont="1" applyBorder="1" applyAlignment="1">
      <alignment vertical="center" wrapText="1"/>
    </xf>
    <xf numFmtId="0" fontId="1" fillId="0" borderId="0" xfId="5"/>
    <xf numFmtId="0" fontId="19" fillId="0" borderId="0" xfId="5" applyFont="1"/>
    <xf numFmtId="0" fontId="22" fillId="0" borderId="0" xfId="5" applyFont="1"/>
    <xf numFmtId="0" fontId="1" fillId="5" borderId="0" xfId="5" applyFill="1" applyBorder="1"/>
    <xf numFmtId="0" fontId="17" fillId="0" borderId="0" xfId="5" applyFont="1"/>
    <xf numFmtId="0" fontId="8" fillId="5" borderId="0" xfId="0" applyFont="1" applyFill="1" applyBorder="1" applyAlignment="1">
      <alignment horizontal="left" vertical="center" wrapText="1"/>
    </xf>
    <xf numFmtId="0" fontId="7" fillId="5" borderId="3" xfId="0" applyFont="1" applyFill="1" applyBorder="1" applyAlignment="1">
      <alignment horizontal="left" vertical="center" wrapText="1"/>
    </xf>
    <xf numFmtId="0" fontId="7" fillId="5" borderId="4" xfId="0" applyFont="1" applyFill="1" applyBorder="1" applyAlignment="1">
      <alignment horizontal="left" vertical="center" wrapText="1"/>
    </xf>
    <xf numFmtId="0" fontId="7" fillId="5" borderId="5" xfId="0" applyFont="1" applyFill="1" applyBorder="1" applyAlignment="1">
      <alignment horizontal="left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33" fillId="9" borderId="0" xfId="0" applyFont="1" applyFill="1" applyAlignment="1">
      <alignment horizontal="left" vertical="center" wrapText="1"/>
    </xf>
    <xf numFmtId="0" fontId="45" fillId="0" borderId="0" xfId="5" applyFont="1" applyAlignment="1">
      <alignment horizontal="left" vertical="center" wrapText="1"/>
    </xf>
    <xf numFmtId="0" fontId="36" fillId="11" borderId="8" xfId="5" applyFont="1" applyFill="1" applyBorder="1" applyAlignment="1">
      <alignment horizontal="center" vertical="center" wrapText="1"/>
    </xf>
    <xf numFmtId="9" fontId="19" fillId="0" borderId="6" xfId="2" applyFont="1" applyBorder="1" applyAlignment="1">
      <alignment horizontal="center" vertical="center" wrapText="1"/>
    </xf>
    <xf numFmtId="165" fontId="0" fillId="0" borderId="8" xfId="1" applyNumberFormat="1" applyFont="1" applyBorder="1" applyAlignment="1">
      <alignment horizontal="center" vertical="center" wrapText="1"/>
    </xf>
    <xf numFmtId="165" fontId="34" fillId="0" borderId="8" xfId="1" applyNumberFormat="1" applyFont="1" applyBorder="1" applyAlignment="1">
      <alignment horizontal="center" vertical="center" wrapText="1"/>
    </xf>
    <xf numFmtId="0" fontId="33" fillId="9" borderId="0" xfId="5" applyFont="1" applyFill="1" applyAlignment="1">
      <alignment horizontal="left" vertical="center" wrapText="1"/>
    </xf>
    <xf numFmtId="0" fontId="1" fillId="0" borderId="1" xfId="5" applyFont="1" applyBorder="1" applyAlignment="1">
      <alignment horizontal="left" vertical="center" wrapText="1"/>
    </xf>
    <xf numFmtId="0" fontId="1" fillId="0" borderId="0" xfId="5"/>
    <xf numFmtId="0" fontId="39" fillId="0" borderId="0" xfId="5" applyFont="1" applyAlignment="1">
      <alignment horizontal="left" vertical="center" wrapText="1"/>
    </xf>
    <xf numFmtId="0" fontId="28" fillId="0" borderId="3" xfId="0" applyFont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 wrapText="1"/>
    </xf>
    <xf numFmtId="0" fontId="28" fillId="0" borderId="5" xfId="0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30" fillId="0" borderId="9" xfId="0" applyFont="1" applyBorder="1" applyAlignment="1">
      <alignment horizontal="center" vertical="center" wrapText="1"/>
    </xf>
    <xf numFmtId="0" fontId="36" fillId="8" borderId="37" xfId="0" applyFont="1" applyFill="1" applyBorder="1" applyAlignment="1">
      <alignment horizontal="center" vertical="center" wrapText="1"/>
    </xf>
    <xf numFmtId="0" fontId="36" fillId="8" borderId="27" xfId="0" applyFont="1" applyFill="1" applyBorder="1" applyAlignment="1">
      <alignment horizontal="center" vertical="center" wrapText="1"/>
    </xf>
    <xf numFmtId="0" fontId="36" fillId="11" borderId="8" xfId="0" applyFont="1" applyFill="1" applyBorder="1" applyAlignment="1">
      <alignment horizontal="center" vertical="center" wrapText="1"/>
    </xf>
    <xf numFmtId="0" fontId="16" fillId="14" borderId="6" xfId="0" applyFont="1" applyFill="1" applyBorder="1" applyAlignment="1">
      <alignment horizontal="left" vertical="top" wrapText="1"/>
    </xf>
    <xf numFmtId="9" fontId="19" fillId="14" borderId="6" xfId="2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2" fontId="0" fillId="0" borderId="8" xfId="0" applyNumberFormat="1" applyBorder="1" applyAlignment="1">
      <alignment horizontal="center" vertical="center" wrapText="1"/>
    </xf>
    <xf numFmtId="0" fontId="0" fillId="0" borderId="34" xfId="0" applyBorder="1" applyAlignment="1">
      <alignment horizontal="left" vertical="top" wrapText="1"/>
    </xf>
    <xf numFmtId="0" fontId="0" fillId="0" borderId="35" xfId="0" applyBorder="1" applyAlignment="1">
      <alignment horizontal="left" vertical="top" wrapText="1"/>
    </xf>
    <xf numFmtId="0" fontId="0" fillId="0" borderId="36" xfId="0" applyBorder="1" applyAlignment="1">
      <alignment horizontal="left" vertical="top" wrapText="1"/>
    </xf>
    <xf numFmtId="0" fontId="18" fillId="0" borderId="42" xfId="0" applyFont="1" applyBorder="1" applyAlignment="1">
      <alignment horizontal="left" vertical="top" wrapText="1"/>
    </xf>
    <xf numFmtId="0" fontId="18" fillId="0" borderId="43" xfId="0" applyFont="1" applyBorder="1" applyAlignment="1">
      <alignment horizontal="left" vertical="top" wrapText="1"/>
    </xf>
    <xf numFmtId="0" fontId="18" fillId="0" borderId="44" xfId="0" applyFont="1" applyBorder="1" applyAlignment="1">
      <alignment horizontal="left" vertical="top" wrapText="1"/>
    </xf>
    <xf numFmtId="17" fontId="1" fillId="0" borderId="42" xfId="0" applyNumberFormat="1" applyFont="1" applyBorder="1" applyAlignment="1">
      <alignment horizontal="center" vertical="center" wrapText="1"/>
    </xf>
    <xf numFmtId="17" fontId="0" fillId="0" borderId="43" xfId="0" applyNumberFormat="1" applyBorder="1" applyAlignment="1">
      <alignment horizontal="center" vertical="center" wrapText="1"/>
    </xf>
    <xf numFmtId="17" fontId="0" fillId="0" borderId="44" xfId="0" applyNumberFormat="1" applyBorder="1" applyAlignment="1">
      <alignment horizontal="center" vertical="center" wrapText="1"/>
    </xf>
    <xf numFmtId="0" fontId="30" fillId="6" borderId="8" xfId="0" applyFont="1" applyFill="1" applyBorder="1" applyAlignment="1">
      <alignment horizontal="center" vertical="center" wrapText="1"/>
    </xf>
    <xf numFmtId="1" fontId="37" fillId="8" borderId="7" xfId="0" applyNumberFormat="1" applyFont="1" applyFill="1" applyBorder="1" applyAlignment="1">
      <alignment horizontal="center" vertical="center" wrapText="1"/>
    </xf>
    <xf numFmtId="0" fontId="36" fillId="8" borderId="26" xfId="0" applyFont="1" applyFill="1" applyBorder="1" applyAlignment="1">
      <alignment horizontal="center" vertical="center" wrapText="1"/>
    </xf>
    <xf numFmtId="0" fontId="0" fillId="0" borderId="27" xfId="0" applyBorder="1"/>
    <xf numFmtId="0" fontId="34" fillId="0" borderId="0" xfId="0" applyFont="1" applyAlignment="1">
      <alignment horizontal="left" vertical="center" wrapText="1"/>
    </xf>
    <xf numFmtId="0" fontId="22" fillId="0" borderId="6" xfId="0" applyFont="1" applyFill="1" applyBorder="1" applyAlignment="1">
      <alignment horizontal="center" vertical="center" wrapText="1"/>
    </xf>
    <xf numFmtId="0" fontId="37" fillId="8" borderId="7" xfId="0" applyFont="1" applyFill="1" applyBorder="1" applyAlignment="1">
      <alignment horizontal="center" vertical="center" wrapText="1"/>
    </xf>
    <xf numFmtId="0" fontId="37" fillId="8" borderId="6" xfId="0" applyFont="1" applyFill="1" applyBorder="1" applyAlignment="1">
      <alignment horizontal="center" vertical="center"/>
    </xf>
    <xf numFmtId="0" fontId="37" fillId="8" borderId="6" xfId="0" applyFont="1" applyFill="1" applyBorder="1" applyAlignment="1">
      <alignment horizontal="center" vertical="center" wrapText="1"/>
    </xf>
    <xf numFmtId="0" fontId="30" fillId="0" borderId="0" xfId="0" applyFont="1" applyFill="1" applyAlignment="1">
      <alignment horizontal="left" vertical="center" wrapText="1"/>
    </xf>
    <xf numFmtId="0" fontId="37" fillId="8" borderId="31" xfId="0" applyFont="1" applyFill="1" applyBorder="1" applyAlignment="1">
      <alignment horizontal="center" vertical="center" wrapText="1"/>
    </xf>
    <xf numFmtId="0" fontId="37" fillId="8" borderId="32" xfId="0" applyFont="1" applyFill="1" applyBorder="1" applyAlignment="1">
      <alignment horizontal="center" vertical="center" wrapText="1"/>
    </xf>
    <xf numFmtId="0" fontId="37" fillId="8" borderId="33" xfId="0" applyFont="1" applyFill="1" applyBorder="1" applyAlignment="1">
      <alignment horizontal="center" vertical="center" wrapText="1"/>
    </xf>
    <xf numFmtId="0" fontId="25" fillId="4" borderId="28" xfId="0" applyFont="1" applyFill="1" applyBorder="1" applyAlignment="1">
      <alignment horizontal="center" vertical="top" wrapText="1"/>
    </xf>
    <xf numFmtId="0" fontId="42" fillId="12" borderId="11" xfId="0" applyFont="1" applyFill="1" applyBorder="1" applyAlignment="1">
      <alignment horizontal="left" vertical="top" wrapText="1"/>
    </xf>
    <xf numFmtId="0" fontId="42" fillId="12" borderId="12" xfId="0" applyFont="1" applyFill="1" applyBorder="1" applyAlignment="1">
      <alignment horizontal="left" vertical="top" wrapText="1"/>
    </xf>
    <xf numFmtId="0" fontId="28" fillId="0" borderId="0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4" fillId="12" borderId="11" xfId="0" applyFont="1" applyFill="1" applyBorder="1" applyAlignment="1">
      <alignment horizontal="left" vertical="top" wrapText="1"/>
    </xf>
    <xf numFmtId="0" fontId="24" fillId="12" borderId="12" xfId="0" applyFont="1" applyFill="1" applyBorder="1" applyAlignment="1">
      <alignment horizontal="left" vertical="top" wrapText="1"/>
    </xf>
    <xf numFmtId="0" fontId="24" fillId="12" borderId="13" xfId="0" applyFont="1" applyFill="1" applyBorder="1" applyAlignment="1">
      <alignment horizontal="left" vertical="top" wrapText="1"/>
    </xf>
    <xf numFmtId="0" fontId="24" fillId="12" borderId="14" xfId="0" applyFont="1" applyFill="1" applyBorder="1" applyAlignment="1">
      <alignment horizontal="left" vertical="top" wrapText="1"/>
    </xf>
    <xf numFmtId="0" fontId="15" fillId="0" borderId="29" xfId="0" applyFont="1" applyFill="1" applyBorder="1" applyAlignment="1">
      <alignment horizontal="center" vertical="top" wrapText="1"/>
    </xf>
    <xf numFmtId="0" fontId="15" fillId="0" borderId="30" xfId="0" applyFont="1" applyFill="1" applyBorder="1" applyAlignment="1">
      <alignment horizontal="center" vertical="top" wrapText="1"/>
    </xf>
    <xf numFmtId="0" fontId="36" fillId="8" borderId="37" xfId="5" applyFont="1" applyFill="1" applyBorder="1" applyAlignment="1">
      <alignment horizontal="center" vertical="center" wrapText="1"/>
    </xf>
    <xf numFmtId="0" fontId="36" fillId="8" borderId="27" xfId="5" applyFont="1" applyFill="1" applyBorder="1" applyAlignment="1">
      <alignment horizontal="center" vertical="center" wrapText="1"/>
    </xf>
  </cellXfs>
  <cellStyles count="6">
    <cellStyle name="Migliaia" xfId="1" builtinId="3"/>
    <cellStyle name="Normale" xfId="0" builtinId="0"/>
    <cellStyle name="Normale 2" xfId="3" xr:uid="{00000000-0005-0000-0000-000002000000}"/>
    <cellStyle name="Normale 3" xfId="5" xr:uid="{00000000-0005-0000-0000-000003000000}"/>
    <cellStyle name="Percentuale" xfId="2" builtinId="5"/>
    <cellStyle name="Percentuale 2" xfId="4" xr:uid="{00000000-0005-0000-0000-000005000000}"/>
  </cellStyles>
  <dxfs count="2"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11</xdr:col>
      <xdr:colOff>190500</xdr:colOff>
      <xdr:row>29</xdr:row>
      <xdr:rowOff>85725</xdr:rowOff>
    </xdr:to>
    <xdr:sp macro="" textlink="">
      <xdr:nvSpPr>
        <xdr:cNvPr id="1067" name="AutoShape 1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343900" cy="5257800"/>
        </a:xfrm>
        <a:prstGeom prst="roundRect">
          <a:avLst>
            <a:gd name="adj" fmla="val 3463"/>
          </a:avLst>
        </a:prstGeom>
        <a:solidFill>
          <a:schemeClr val="bg1">
            <a:lumMod val="75000"/>
            <a:alpha val="23000"/>
          </a:schemeClr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0</xdr:col>
      <xdr:colOff>85725</xdr:colOff>
      <xdr:row>11</xdr:row>
      <xdr:rowOff>76200</xdr:rowOff>
    </xdr:from>
    <xdr:to>
      <xdr:col>11</xdr:col>
      <xdr:colOff>95250</xdr:colOff>
      <xdr:row>26</xdr:row>
      <xdr:rowOff>114301</xdr:rowOff>
    </xdr:to>
    <xdr:sp macro="" textlink="">
      <xdr:nvSpPr>
        <xdr:cNvPr id="1026" name="Rectangle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>
          <a:spLocks noChangeArrowheads="1"/>
        </xdr:cNvSpPr>
      </xdr:nvSpPr>
      <xdr:spPr bwMode="auto">
        <a:xfrm>
          <a:off x="85725" y="2333625"/>
          <a:ext cx="8162925" cy="2466975"/>
        </a:xfrm>
        <a:prstGeom prst="rect">
          <a:avLst/>
        </a:prstGeom>
        <a:noFill/>
        <a:ln>
          <a:noFill/>
          <a:headEnd/>
          <a:tailEnd/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wrap="square" lIns="0" tIns="0" rIns="0" bIns="0" anchor="t" upright="1"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algn="ctr" rtl="0">
            <a:defRPr sz="1000"/>
          </a:pPr>
          <a:r>
            <a:rPr lang="it-IT" sz="400" b="1" i="0" u="none" strike="noStrike" cap="none" spc="0" baseline="0">
              <a:ln w="11430"/>
              <a:gradFill>
                <a:gsLst>
                  <a:gs pos="0">
                    <a:schemeClr val="accent2">
                      <a:tint val="70000"/>
                      <a:satMod val="245000"/>
                    </a:schemeClr>
                  </a:gs>
                  <a:gs pos="75000">
                    <a:schemeClr val="accent2">
                      <a:tint val="90000"/>
                      <a:shade val="60000"/>
                      <a:satMod val="240000"/>
                    </a:schemeClr>
                  </a:gs>
                  <a:gs pos="100000">
                    <a:schemeClr val="accent2">
                      <a:tint val="100000"/>
                      <a:shade val="50000"/>
                      <a:satMod val="240000"/>
                    </a:schemeClr>
                  </a:gs>
                </a:gsLst>
                <a:lin ang="5400000"/>
              </a:gradFill>
              <a:effectLst>
                <a:outerShdw blurRad="50800" dist="39000" dir="5460000" algn="tl">
                  <a:srgbClr val="000000">
                    <a:alpha val="38000"/>
                  </a:srgbClr>
                </a:outerShdw>
              </a:effectLst>
              <a:latin typeface="Perpetua"/>
            </a:rPr>
            <a:t> </a:t>
          </a:r>
          <a:endParaRPr lang="it-IT" sz="1200" b="1" i="0" u="none" strike="noStrike" cap="none" spc="0" baseline="0">
            <a:ln w="11430"/>
            <a:gradFill>
              <a:gsLst>
                <a:gs pos="0">
                  <a:schemeClr val="accent2">
                    <a:tint val="70000"/>
                    <a:satMod val="245000"/>
                  </a:schemeClr>
                </a:gs>
                <a:gs pos="75000">
                  <a:schemeClr val="accent2">
                    <a:tint val="90000"/>
                    <a:shade val="60000"/>
                    <a:satMod val="240000"/>
                  </a:schemeClr>
                </a:gs>
                <a:gs pos="100000">
                  <a:schemeClr val="accent2">
                    <a:tint val="100000"/>
                    <a:shade val="50000"/>
                    <a:satMod val="240000"/>
                  </a:schemeClr>
                </a:gs>
              </a:gsLst>
              <a:lin ang="5400000"/>
            </a:gradFill>
            <a:effectLst>
              <a:outerShdw blurRad="50800" dist="39000" dir="5460000" algn="tl">
                <a:srgbClr val="000000">
                  <a:alpha val="38000"/>
                </a:srgbClr>
              </a:outerShdw>
            </a:effectLst>
            <a:latin typeface="Perpetua"/>
          </a:endParaRPr>
        </a:p>
        <a:p>
          <a:pPr algn="ctr" rtl="0">
            <a:defRPr sz="1000"/>
          </a:pPr>
          <a:r>
            <a:rPr lang="it-IT" sz="4400" b="1" i="0" u="none" strike="noStrike" cap="none" spc="0" baseline="0">
              <a:ln w="11430"/>
              <a:solidFill>
                <a:schemeClr val="accent6"/>
              </a:solidFill>
              <a:effectLst>
                <a:outerShdw blurRad="50800" dist="39000" dir="5460000" algn="tl">
                  <a:srgbClr val="000000">
                    <a:alpha val="38000"/>
                  </a:srgbClr>
                </a:outerShdw>
              </a:effectLst>
              <a:latin typeface="Franklin Gothic Book"/>
            </a:rPr>
            <a:t>SCHEDA DI VALUTAZIONE DELLE PERFORMANCE </a:t>
          </a:r>
        </a:p>
        <a:p>
          <a:pPr algn="ctr" rtl="0">
            <a:defRPr sz="1000"/>
          </a:pPr>
          <a:r>
            <a:rPr lang="it-IT" sz="4400" b="1" i="0" u="none" strike="noStrike" cap="none" spc="0" baseline="0">
              <a:ln w="11430"/>
              <a:solidFill>
                <a:schemeClr val="tx2"/>
              </a:solidFill>
              <a:effectLst>
                <a:outerShdw blurRad="50800" dist="39000" dir="5460000" algn="tl">
                  <a:srgbClr val="000000">
                    <a:alpha val="38000"/>
                  </a:srgbClr>
                </a:outerShdw>
              </a:effectLst>
              <a:latin typeface="Franklin Gothic Book"/>
            </a:rPr>
            <a:t>POSIZIONE ORGANIZZATIVA</a:t>
          </a:r>
        </a:p>
        <a:p>
          <a:pPr algn="ctr" rtl="0">
            <a:defRPr sz="1000"/>
          </a:pPr>
          <a:r>
            <a:rPr lang="it-IT" sz="400" b="1" i="0" u="none" strike="noStrike" cap="none" spc="0" baseline="0">
              <a:ln w="11430"/>
              <a:gradFill>
                <a:gsLst>
                  <a:gs pos="0">
                    <a:schemeClr val="accent2">
                      <a:tint val="70000"/>
                      <a:satMod val="245000"/>
                    </a:schemeClr>
                  </a:gs>
                  <a:gs pos="75000">
                    <a:schemeClr val="accent2">
                      <a:tint val="90000"/>
                      <a:shade val="60000"/>
                      <a:satMod val="240000"/>
                    </a:schemeClr>
                  </a:gs>
                  <a:gs pos="100000">
                    <a:schemeClr val="accent2">
                      <a:tint val="100000"/>
                      <a:shade val="50000"/>
                      <a:satMod val="240000"/>
                    </a:schemeClr>
                  </a:gs>
                </a:gsLst>
                <a:lin ang="5400000"/>
              </a:gradFill>
              <a:effectLst>
                <a:outerShdw blurRad="50800" dist="39000" dir="5460000" algn="tl">
                  <a:srgbClr val="000000">
                    <a:alpha val="38000"/>
                  </a:srgbClr>
                </a:outerShdw>
              </a:effectLst>
              <a:latin typeface="Perpetua"/>
            </a:rPr>
            <a:t> </a:t>
          </a:r>
        </a:p>
      </xdr:txBody>
    </xdr:sp>
    <xdr:clientData/>
  </xdr:twoCellAnchor>
  <xdr:twoCellAnchor>
    <xdr:from>
      <xdr:col>0</xdr:col>
      <xdr:colOff>2229971</xdr:colOff>
      <xdr:row>3</xdr:row>
      <xdr:rowOff>123265</xdr:rowOff>
    </xdr:from>
    <xdr:to>
      <xdr:col>11</xdr:col>
      <xdr:colOff>67235</xdr:colOff>
      <xdr:row>5</xdr:row>
      <xdr:rowOff>0</xdr:rowOff>
    </xdr:to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229971" y="705971"/>
          <a:ext cx="6028764" cy="31376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/>
            <a:t>Attività</a:t>
          </a:r>
          <a:r>
            <a:rPr lang="it-IT" sz="1100" baseline="0"/>
            <a:t> Educative e per il Tempo Libero</a:t>
          </a:r>
          <a:endParaRPr lang="it-IT" sz="1100"/>
        </a:p>
      </xdr:txBody>
    </xdr:sp>
    <xdr:clientData/>
  </xdr:twoCellAnchor>
  <xdr:twoCellAnchor>
    <xdr:from>
      <xdr:col>0</xdr:col>
      <xdr:colOff>2218765</xdr:colOff>
      <xdr:row>5</xdr:row>
      <xdr:rowOff>235324</xdr:rowOff>
    </xdr:from>
    <xdr:to>
      <xdr:col>11</xdr:col>
      <xdr:colOff>56029</xdr:colOff>
      <xdr:row>7</xdr:row>
      <xdr:rowOff>11205</xdr:rowOff>
    </xdr:to>
    <xdr:sp macro="" textlink="">
      <xdr:nvSpPr>
        <xdr:cNvPr id="5" name="CasellaDiTesto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2218765" y="1255059"/>
          <a:ext cx="6028764" cy="31376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/>
            <a:t>Rosella Rogora</a:t>
          </a:r>
        </a:p>
      </xdr:txBody>
    </xdr:sp>
    <xdr:clientData/>
  </xdr:twoCellAnchor>
  <xdr:twoCellAnchor>
    <xdr:from>
      <xdr:col>0</xdr:col>
      <xdr:colOff>2229971</xdr:colOff>
      <xdr:row>7</xdr:row>
      <xdr:rowOff>246529</xdr:rowOff>
    </xdr:from>
    <xdr:to>
      <xdr:col>3</xdr:col>
      <xdr:colOff>280147</xdr:colOff>
      <xdr:row>9</xdr:row>
      <xdr:rowOff>22411</xdr:rowOff>
    </xdr:to>
    <xdr:sp macro="" textlink="">
      <xdr:nvSpPr>
        <xdr:cNvPr id="6" name="CasellaDiTesto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2229971" y="1804147"/>
          <a:ext cx="1490382" cy="31376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/>
            <a:t>2018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452718</xdr:colOff>
      <xdr:row>0</xdr:row>
      <xdr:rowOff>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 noChangeArrowheads="1"/>
        </xdr:cNvSpPr>
      </xdr:nvSpPr>
      <xdr:spPr bwMode="auto">
        <a:xfrm flipV="1">
          <a:off x="0" y="0"/>
          <a:ext cx="15845118" cy="0"/>
        </a:xfrm>
        <a:prstGeom prst="roundRect">
          <a:avLst>
            <a:gd name="adj" fmla="val 3463"/>
          </a:avLst>
        </a:prstGeom>
        <a:solidFill>
          <a:schemeClr val="tx2"/>
        </a:solidFill>
        <a:ln w="28575">
          <a:solidFill>
            <a:schemeClr val="tx2"/>
          </a:solidFill>
          <a:round/>
          <a:headEnd/>
          <a:tailEnd/>
        </a:ln>
        <a:extLst/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448236</xdr:colOff>
      <xdr:row>0</xdr:row>
      <xdr:rowOff>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Arrowheads="1"/>
        </xdr:cNvSpPr>
      </xdr:nvSpPr>
      <xdr:spPr bwMode="auto">
        <a:xfrm flipV="1">
          <a:off x="0" y="0"/>
          <a:ext cx="17881707" cy="0"/>
        </a:xfrm>
        <a:prstGeom prst="roundRect">
          <a:avLst>
            <a:gd name="adj" fmla="val 3463"/>
          </a:avLst>
        </a:prstGeom>
        <a:solidFill>
          <a:schemeClr val="tx2"/>
        </a:solidFill>
        <a:ln w="28575">
          <a:solidFill>
            <a:schemeClr val="tx2"/>
          </a:solidFill>
          <a:round/>
          <a:headEnd/>
          <a:tailEnd/>
        </a:ln>
        <a:extLst/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22</xdr:col>
      <xdr:colOff>357468</xdr:colOff>
      <xdr:row>0</xdr:row>
      <xdr:rowOff>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>
          <a:spLocks noChangeArrowheads="1"/>
        </xdr:cNvSpPr>
      </xdr:nvSpPr>
      <xdr:spPr bwMode="auto">
        <a:xfrm flipV="1">
          <a:off x="0" y="0"/>
          <a:ext cx="15845118" cy="0"/>
        </a:xfrm>
        <a:prstGeom prst="roundRect">
          <a:avLst>
            <a:gd name="adj" fmla="val 3463"/>
          </a:avLst>
        </a:prstGeom>
        <a:solidFill>
          <a:schemeClr val="tx2"/>
        </a:solidFill>
        <a:ln w="28575">
          <a:solidFill>
            <a:schemeClr val="tx2"/>
          </a:solidFill>
          <a:round/>
          <a:headEnd/>
          <a:tailEnd/>
        </a:ln>
        <a:extLst/>
      </xdr:spPr>
    </xdr:sp>
    <xdr:clientData/>
  </xdr:twoCellAnchor>
  <xdr:oneCellAnchor>
    <xdr:from>
      <xdr:col>3</xdr:col>
      <xdr:colOff>95250</xdr:colOff>
      <xdr:row>12</xdr:row>
      <xdr:rowOff>0</xdr:rowOff>
    </xdr:from>
    <xdr:ext cx="184731" cy="264560"/>
    <xdr:sp macro="" textlink="">
      <xdr:nvSpPr>
        <xdr:cNvPr id="4" name="CasellaDiTesto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/>
      </xdr:nvSpPr>
      <xdr:spPr>
        <a:xfrm>
          <a:off x="3714750" y="8753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3</xdr:col>
      <xdr:colOff>95250</xdr:colOff>
      <xdr:row>12</xdr:row>
      <xdr:rowOff>0</xdr:rowOff>
    </xdr:from>
    <xdr:ext cx="184731" cy="264560"/>
    <xdr:sp macro="" textlink="">
      <xdr:nvSpPr>
        <xdr:cNvPr id="5" name="CasellaDiTesto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/>
      </xdr:nvSpPr>
      <xdr:spPr>
        <a:xfrm>
          <a:off x="3714750" y="962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3</xdr:col>
      <xdr:colOff>95250</xdr:colOff>
      <xdr:row>13</xdr:row>
      <xdr:rowOff>0</xdr:rowOff>
    </xdr:from>
    <xdr:ext cx="184731" cy="264560"/>
    <xdr:sp macro="" textlink="">
      <xdr:nvSpPr>
        <xdr:cNvPr id="6" name="CasellaDiTesto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/>
      </xdr:nvSpPr>
      <xdr:spPr>
        <a:xfrm>
          <a:off x="6619875" y="11182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3</xdr:col>
      <xdr:colOff>95250</xdr:colOff>
      <xdr:row>13</xdr:row>
      <xdr:rowOff>0</xdr:rowOff>
    </xdr:from>
    <xdr:ext cx="184731" cy="264560"/>
    <xdr:sp macro="" textlink="">
      <xdr:nvSpPr>
        <xdr:cNvPr id="7" name="CasellaDiTesto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>
        <a:xfrm>
          <a:off x="6619875" y="11182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it-IT" sz="1100"/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433668</xdr:colOff>
      <xdr:row>0</xdr:row>
      <xdr:rowOff>0</xdr:rowOff>
    </xdr:to>
    <xdr:sp macro="" textlink="">
      <xdr:nvSpPr>
        <xdr:cNvPr id="5" name="AutoShape 1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>
          <a:spLocks noChangeArrowheads="1"/>
        </xdr:cNvSpPr>
      </xdr:nvSpPr>
      <xdr:spPr bwMode="auto">
        <a:xfrm flipV="1">
          <a:off x="0" y="0"/>
          <a:ext cx="15845118" cy="0"/>
        </a:xfrm>
        <a:prstGeom prst="roundRect">
          <a:avLst>
            <a:gd name="adj" fmla="val 3463"/>
          </a:avLst>
        </a:prstGeom>
        <a:solidFill>
          <a:schemeClr val="tx2"/>
        </a:solidFill>
        <a:ln w="28575">
          <a:solidFill>
            <a:schemeClr val="tx2"/>
          </a:solidFill>
          <a:round/>
          <a:headEnd/>
          <a:tailEnd/>
        </a:ln>
        <a:extLst/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13</xdr:col>
      <xdr:colOff>433668</xdr:colOff>
      <xdr:row>0</xdr:row>
      <xdr:rowOff>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>
          <a:spLocks noChangeArrowheads="1"/>
        </xdr:cNvSpPr>
      </xdr:nvSpPr>
      <xdr:spPr bwMode="auto">
        <a:xfrm flipV="1">
          <a:off x="0" y="0"/>
          <a:ext cx="20874318" cy="0"/>
        </a:xfrm>
        <a:prstGeom prst="roundRect">
          <a:avLst>
            <a:gd name="adj" fmla="val 3463"/>
          </a:avLst>
        </a:prstGeom>
        <a:solidFill>
          <a:schemeClr val="tx2"/>
        </a:solidFill>
        <a:ln w="28575">
          <a:solidFill>
            <a:schemeClr val="tx2"/>
          </a:solidFill>
          <a:round/>
          <a:headEnd/>
          <a:tailEnd/>
        </a:ln>
        <a:extLst/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11206</xdr:colOff>
      <xdr:row>0</xdr:row>
      <xdr:rowOff>22410</xdr:rowOff>
    </xdr:from>
    <xdr:to>
      <xdr:col>20</xdr:col>
      <xdr:colOff>246530</xdr:colOff>
      <xdr:row>0</xdr:row>
      <xdr:rowOff>22410</xdr:rowOff>
    </xdr:to>
    <xdr:sp macro="" textlink="">
      <xdr:nvSpPr>
        <xdr:cNvPr id="5142" name="AutoShape 1">
          <a:extLst>
            <a:ext uri="{FF2B5EF4-FFF2-40B4-BE49-F238E27FC236}">
              <a16:creationId xmlns:a16="http://schemas.microsoft.com/office/drawing/2014/main" id="{00000000-0008-0000-0700-000016140000}"/>
            </a:ext>
          </a:extLst>
        </xdr:cNvPr>
        <xdr:cNvSpPr>
          <a:spLocks noChangeArrowheads="1"/>
        </xdr:cNvSpPr>
      </xdr:nvSpPr>
      <xdr:spPr bwMode="auto">
        <a:xfrm flipV="1">
          <a:off x="11206" y="22410"/>
          <a:ext cx="15845118" cy="0"/>
        </a:xfrm>
        <a:prstGeom prst="roundRect">
          <a:avLst>
            <a:gd name="adj" fmla="val 3463"/>
          </a:avLst>
        </a:prstGeom>
        <a:solidFill>
          <a:schemeClr val="tx2"/>
        </a:solidFill>
        <a:ln w="28575">
          <a:solidFill>
            <a:schemeClr val="tx2"/>
          </a:solidFill>
          <a:round/>
          <a:headEnd/>
          <a:tailEnd/>
        </a:ln>
        <a:extLst/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21</xdr:col>
      <xdr:colOff>357468</xdr:colOff>
      <xdr:row>0</xdr:row>
      <xdr:rowOff>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>
          <a:spLocks noChangeArrowheads="1"/>
        </xdr:cNvSpPr>
      </xdr:nvSpPr>
      <xdr:spPr bwMode="auto">
        <a:xfrm flipV="1">
          <a:off x="0" y="0"/>
          <a:ext cx="17912043" cy="0"/>
        </a:xfrm>
        <a:prstGeom prst="roundRect">
          <a:avLst>
            <a:gd name="adj" fmla="val 3463"/>
          </a:avLst>
        </a:prstGeom>
        <a:solidFill>
          <a:schemeClr val="tx2"/>
        </a:solidFill>
        <a:ln w="28575">
          <a:solidFill>
            <a:schemeClr val="tx2"/>
          </a:solidFill>
          <a:round/>
          <a:headEnd/>
          <a:tailEnd/>
        </a:ln>
        <a:extLst/>
      </xdr:spPr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Elica">
      <a:dk1>
        <a:sysClr val="windowText" lastClr="000000"/>
      </a:dk1>
      <a:lt1>
        <a:sysClr val="window" lastClr="FFFFFF"/>
      </a:lt1>
      <a:dk2>
        <a:srgbClr val="212745"/>
      </a:dk2>
      <a:lt2>
        <a:srgbClr val="B4DCFA"/>
      </a:lt2>
      <a:accent1>
        <a:srgbClr val="4E67C8"/>
      </a:accent1>
      <a:accent2>
        <a:srgbClr val="5ECCF3"/>
      </a:accent2>
      <a:accent3>
        <a:srgbClr val="A7EA52"/>
      </a:accent3>
      <a:accent4>
        <a:srgbClr val="5DCEAF"/>
      </a:accent4>
      <a:accent5>
        <a:srgbClr val="FF8021"/>
      </a:accent5>
      <a:accent6>
        <a:srgbClr val="F14124"/>
      </a:accent6>
      <a:hlink>
        <a:srgbClr val="56C7AA"/>
      </a:hlink>
      <a:folHlink>
        <a:srgbClr val="59A8D1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K9"/>
  <sheetViews>
    <sheetView zoomScale="85" zoomScaleNormal="85" workbookViewId="0">
      <selection activeCell="P23" sqref="P23"/>
    </sheetView>
  </sheetViews>
  <sheetFormatPr defaultColWidth="8.85546875" defaultRowHeight="12.75" x14ac:dyDescent="0.2"/>
  <cols>
    <col min="1" max="1" width="33.7109375" style="10" customWidth="1"/>
    <col min="2" max="11" width="8.85546875" style="10"/>
    <col min="12" max="12" width="2.85546875" style="10" customWidth="1"/>
    <col min="13" max="16384" width="8.85546875" style="10"/>
  </cols>
  <sheetData>
    <row r="3" spans="1:11" ht="21" x14ac:dyDescent="0.35">
      <c r="A3" s="9"/>
      <c r="B3" s="225"/>
      <c r="C3" s="225"/>
      <c r="D3" s="225"/>
      <c r="E3" s="225"/>
      <c r="F3" s="225"/>
      <c r="G3" s="225"/>
      <c r="H3" s="225"/>
      <c r="I3" s="225"/>
      <c r="J3" s="225"/>
      <c r="K3" s="225"/>
    </row>
    <row r="4" spans="1:11" ht="13.15" customHeight="1" x14ac:dyDescent="0.45">
      <c r="A4" s="11"/>
    </row>
    <row r="5" spans="1:11" ht="22.15" customHeight="1" x14ac:dyDescent="0.35">
      <c r="A5" s="9" t="s">
        <v>53</v>
      </c>
      <c r="B5" s="226"/>
      <c r="C5" s="227"/>
      <c r="D5" s="227"/>
      <c r="E5" s="227"/>
      <c r="F5" s="227"/>
      <c r="G5" s="227"/>
      <c r="H5" s="227"/>
      <c r="I5" s="227"/>
      <c r="J5" s="227"/>
      <c r="K5" s="228"/>
    </row>
    <row r="6" spans="1:11" ht="21" x14ac:dyDescent="0.35">
      <c r="A6" s="9"/>
    </row>
    <row r="7" spans="1:11" ht="21" x14ac:dyDescent="0.35">
      <c r="A7" s="9" t="s">
        <v>0</v>
      </c>
      <c r="B7" s="226"/>
      <c r="C7" s="227"/>
      <c r="D7" s="227"/>
      <c r="E7" s="227"/>
      <c r="F7" s="227"/>
      <c r="G7" s="227"/>
      <c r="H7" s="227"/>
      <c r="I7" s="227"/>
      <c r="J7" s="227"/>
      <c r="K7" s="228"/>
    </row>
    <row r="8" spans="1:11" ht="21" x14ac:dyDescent="0.35">
      <c r="A8" s="12"/>
    </row>
    <row r="9" spans="1:11" ht="21.6" customHeight="1" x14ac:dyDescent="0.35">
      <c r="A9" s="9" t="s">
        <v>1</v>
      </c>
      <c r="B9" s="229">
        <v>2011</v>
      </c>
      <c r="C9" s="230"/>
      <c r="D9" s="13"/>
      <c r="E9" s="14"/>
      <c r="F9" s="14"/>
      <c r="G9" s="14"/>
      <c r="H9" s="14"/>
      <c r="I9" s="14"/>
      <c r="J9" s="14"/>
      <c r="K9" s="14"/>
    </row>
  </sheetData>
  <mergeCells count="4">
    <mergeCell ref="B3:K3"/>
    <mergeCell ref="B5:K5"/>
    <mergeCell ref="B7:K7"/>
    <mergeCell ref="B9:C9"/>
  </mergeCells>
  <phoneticPr fontId="0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383"/>
  <sheetViews>
    <sheetView showGridLines="0" showRuler="0" zoomScaleNormal="100" zoomScaleSheetLayoutView="85" workbookViewId="0">
      <selection activeCell="B4" sqref="B4"/>
    </sheetView>
  </sheetViews>
  <sheetFormatPr defaultColWidth="8.85546875" defaultRowHeight="12.75" x14ac:dyDescent="0.2"/>
  <cols>
    <col min="1" max="1" width="29.85546875" style="21" customWidth="1"/>
    <col min="2" max="2" width="69.140625" style="21" customWidth="1"/>
    <col min="3" max="3" width="10.7109375" style="21" customWidth="1"/>
    <col min="4" max="4" width="20.7109375" style="21" customWidth="1"/>
    <col min="5" max="11" width="8.85546875" style="21"/>
    <col min="12" max="12" width="2.85546875" style="21" customWidth="1"/>
    <col min="13" max="256" width="8.85546875" style="21"/>
    <col min="257" max="257" width="36.5703125" style="21" customWidth="1"/>
    <col min="258" max="258" width="69.140625" style="21" customWidth="1"/>
    <col min="259" max="259" width="10.7109375" style="21" customWidth="1"/>
    <col min="260" max="260" width="44.85546875" style="21" customWidth="1"/>
    <col min="261" max="267" width="8.85546875" style="21"/>
    <col min="268" max="268" width="2.85546875" style="21" customWidth="1"/>
    <col min="269" max="512" width="8.85546875" style="21"/>
    <col min="513" max="513" width="36.5703125" style="21" customWidth="1"/>
    <col min="514" max="514" width="69.140625" style="21" customWidth="1"/>
    <col min="515" max="515" width="10.7109375" style="21" customWidth="1"/>
    <col min="516" max="516" width="44.85546875" style="21" customWidth="1"/>
    <col min="517" max="523" width="8.85546875" style="21"/>
    <col min="524" max="524" width="2.85546875" style="21" customWidth="1"/>
    <col min="525" max="768" width="8.85546875" style="21"/>
    <col min="769" max="769" width="36.5703125" style="21" customWidth="1"/>
    <col min="770" max="770" width="69.140625" style="21" customWidth="1"/>
    <col min="771" max="771" width="10.7109375" style="21" customWidth="1"/>
    <col min="772" max="772" width="44.85546875" style="21" customWidth="1"/>
    <col min="773" max="779" width="8.85546875" style="21"/>
    <col min="780" max="780" width="2.85546875" style="21" customWidth="1"/>
    <col min="781" max="1024" width="8.85546875" style="21"/>
    <col min="1025" max="1025" width="36.5703125" style="21" customWidth="1"/>
    <col min="1026" max="1026" width="69.140625" style="21" customWidth="1"/>
    <col min="1027" max="1027" width="10.7109375" style="21" customWidth="1"/>
    <col min="1028" max="1028" width="44.85546875" style="21" customWidth="1"/>
    <col min="1029" max="1035" width="8.85546875" style="21"/>
    <col min="1036" max="1036" width="2.85546875" style="21" customWidth="1"/>
    <col min="1037" max="1280" width="8.85546875" style="21"/>
    <col min="1281" max="1281" width="36.5703125" style="21" customWidth="1"/>
    <col min="1282" max="1282" width="69.140625" style="21" customWidth="1"/>
    <col min="1283" max="1283" width="10.7109375" style="21" customWidth="1"/>
    <col min="1284" max="1284" width="44.85546875" style="21" customWidth="1"/>
    <col min="1285" max="1291" width="8.85546875" style="21"/>
    <col min="1292" max="1292" width="2.85546875" style="21" customWidth="1"/>
    <col min="1293" max="1536" width="8.85546875" style="21"/>
    <col min="1537" max="1537" width="36.5703125" style="21" customWidth="1"/>
    <col min="1538" max="1538" width="69.140625" style="21" customWidth="1"/>
    <col min="1539" max="1539" width="10.7109375" style="21" customWidth="1"/>
    <col min="1540" max="1540" width="44.85546875" style="21" customWidth="1"/>
    <col min="1541" max="1547" width="8.85546875" style="21"/>
    <col min="1548" max="1548" width="2.85546875" style="21" customWidth="1"/>
    <col min="1549" max="1792" width="8.85546875" style="21"/>
    <col min="1793" max="1793" width="36.5703125" style="21" customWidth="1"/>
    <col min="1794" max="1794" width="69.140625" style="21" customWidth="1"/>
    <col min="1795" max="1795" width="10.7109375" style="21" customWidth="1"/>
    <col min="1796" max="1796" width="44.85546875" style="21" customWidth="1"/>
    <col min="1797" max="1803" width="8.85546875" style="21"/>
    <col min="1804" max="1804" width="2.85546875" style="21" customWidth="1"/>
    <col min="1805" max="2048" width="8.85546875" style="21"/>
    <col min="2049" max="2049" width="36.5703125" style="21" customWidth="1"/>
    <col min="2050" max="2050" width="69.140625" style="21" customWidth="1"/>
    <col min="2051" max="2051" width="10.7109375" style="21" customWidth="1"/>
    <col min="2052" max="2052" width="44.85546875" style="21" customWidth="1"/>
    <col min="2053" max="2059" width="8.85546875" style="21"/>
    <col min="2060" max="2060" width="2.85546875" style="21" customWidth="1"/>
    <col min="2061" max="2304" width="8.85546875" style="21"/>
    <col min="2305" max="2305" width="36.5703125" style="21" customWidth="1"/>
    <col min="2306" max="2306" width="69.140625" style="21" customWidth="1"/>
    <col min="2307" max="2307" width="10.7109375" style="21" customWidth="1"/>
    <col min="2308" max="2308" width="44.85546875" style="21" customWidth="1"/>
    <col min="2309" max="2315" width="8.85546875" style="21"/>
    <col min="2316" max="2316" width="2.85546875" style="21" customWidth="1"/>
    <col min="2317" max="2560" width="8.85546875" style="21"/>
    <col min="2561" max="2561" width="36.5703125" style="21" customWidth="1"/>
    <col min="2562" max="2562" width="69.140625" style="21" customWidth="1"/>
    <col min="2563" max="2563" width="10.7109375" style="21" customWidth="1"/>
    <col min="2564" max="2564" width="44.85546875" style="21" customWidth="1"/>
    <col min="2565" max="2571" width="8.85546875" style="21"/>
    <col min="2572" max="2572" width="2.85546875" style="21" customWidth="1"/>
    <col min="2573" max="2816" width="8.85546875" style="21"/>
    <col min="2817" max="2817" width="36.5703125" style="21" customWidth="1"/>
    <col min="2818" max="2818" width="69.140625" style="21" customWidth="1"/>
    <col min="2819" max="2819" width="10.7109375" style="21" customWidth="1"/>
    <col min="2820" max="2820" width="44.85546875" style="21" customWidth="1"/>
    <col min="2821" max="2827" width="8.85546875" style="21"/>
    <col min="2828" max="2828" width="2.85546875" style="21" customWidth="1"/>
    <col min="2829" max="3072" width="8.85546875" style="21"/>
    <col min="3073" max="3073" width="36.5703125" style="21" customWidth="1"/>
    <col min="3074" max="3074" width="69.140625" style="21" customWidth="1"/>
    <col min="3075" max="3075" width="10.7109375" style="21" customWidth="1"/>
    <col min="3076" max="3076" width="44.85546875" style="21" customWidth="1"/>
    <col min="3077" max="3083" width="8.85546875" style="21"/>
    <col min="3084" max="3084" width="2.85546875" style="21" customWidth="1"/>
    <col min="3085" max="3328" width="8.85546875" style="21"/>
    <col min="3329" max="3329" width="36.5703125" style="21" customWidth="1"/>
    <col min="3330" max="3330" width="69.140625" style="21" customWidth="1"/>
    <col min="3331" max="3331" width="10.7109375" style="21" customWidth="1"/>
    <col min="3332" max="3332" width="44.85546875" style="21" customWidth="1"/>
    <col min="3333" max="3339" width="8.85546875" style="21"/>
    <col min="3340" max="3340" width="2.85546875" style="21" customWidth="1"/>
    <col min="3341" max="3584" width="8.85546875" style="21"/>
    <col min="3585" max="3585" width="36.5703125" style="21" customWidth="1"/>
    <col min="3586" max="3586" width="69.140625" style="21" customWidth="1"/>
    <col min="3587" max="3587" width="10.7109375" style="21" customWidth="1"/>
    <col min="3588" max="3588" width="44.85546875" style="21" customWidth="1"/>
    <col min="3589" max="3595" width="8.85546875" style="21"/>
    <col min="3596" max="3596" width="2.85546875" style="21" customWidth="1"/>
    <col min="3597" max="3840" width="8.85546875" style="21"/>
    <col min="3841" max="3841" width="36.5703125" style="21" customWidth="1"/>
    <col min="3842" max="3842" width="69.140625" style="21" customWidth="1"/>
    <col min="3843" max="3843" width="10.7109375" style="21" customWidth="1"/>
    <col min="3844" max="3844" width="44.85546875" style="21" customWidth="1"/>
    <col min="3845" max="3851" width="8.85546875" style="21"/>
    <col min="3852" max="3852" width="2.85546875" style="21" customWidth="1"/>
    <col min="3853" max="4096" width="8.85546875" style="21"/>
    <col min="4097" max="4097" width="36.5703125" style="21" customWidth="1"/>
    <col min="4098" max="4098" width="69.140625" style="21" customWidth="1"/>
    <col min="4099" max="4099" width="10.7109375" style="21" customWidth="1"/>
    <col min="4100" max="4100" width="44.85546875" style="21" customWidth="1"/>
    <col min="4101" max="4107" width="8.85546875" style="21"/>
    <col min="4108" max="4108" width="2.85546875" style="21" customWidth="1"/>
    <col min="4109" max="4352" width="8.85546875" style="21"/>
    <col min="4353" max="4353" width="36.5703125" style="21" customWidth="1"/>
    <col min="4354" max="4354" width="69.140625" style="21" customWidth="1"/>
    <col min="4355" max="4355" width="10.7109375" style="21" customWidth="1"/>
    <col min="4356" max="4356" width="44.85546875" style="21" customWidth="1"/>
    <col min="4357" max="4363" width="8.85546875" style="21"/>
    <col min="4364" max="4364" width="2.85546875" style="21" customWidth="1"/>
    <col min="4365" max="4608" width="8.85546875" style="21"/>
    <col min="4609" max="4609" width="36.5703125" style="21" customWidth="1"/>
    <col min="4610" max="4610" width="69.140625" style="21" customWidth="1"/>
    <col min="4611" max="4611" width="10.7109375" style="21" customWidth="1"/>
    <col min="4612" max="4612" width="44.85546875" style="21" customWidth="1"/>
    <col min="4613" max="4619" width="8.85546875" style="21"/>
    <col min="4620" max="4620" width="2.85546875" style="21" customWidth="1"/>
    <col min="4621" max="4864" width="8.85546875" style="21"/>
    <col min="4865" max="4865" width="36.5703125" style="21" customWidth="1"/>
    <col min="4866" max="4866" width="69.140625" style="21" customWidth="1"/>
    <col min="4867" max="4867" width="10.7109375" style="21" customWidth="1"/>
    <col min="4868" max="4868" width="44.85546875" style="21" customWidth="1"/>
    <col min="4869" max="4875" width="8.85546875" style="21"/>
    <col min="4876" max="4876" width="2.85546875" style="21" customWidth="1"/>
    <col min="4877" max="5120" width="8.85546875" style="21"/>
    <col min="5121" max="5121" width="36.5703125" style="21" customWidth="1"/>
    <col min="5122" max="5122" width="69.140625" style="21" customWidth="1"/>
    <col min="5123" max="5123" width="10.7109375" style="21" customWidth="1"/>
    <col min="5124" max="5124" width="44.85546875" style="21" customWidth="1"/>
    <col min="5125" max="5131" width="8.85546875" style="21"/>
    <col min="5132" max="5132" width="2.85546875" style="21" customWidth="1"/>
    <col min="5133" max="5376" width="8.85546875" style="21"/>
    <col min="5377" max="5377" width="36.5703125" style="21" customWidth="1"/>
    <col min="5378" max="5378" width="69.140625" style="21" customWidth="1"/>
    <col min="5379" max="5379" width="10.7109375" style="21" customWidth="1"/>
    <col min="5380" max="5380" width="44.85546875" style="21" customWidth="1"/>
    <col min="5381" max="5387" width="8.85546875" style="21"/>
    <col min="5388" max="5388" width="2.85546875" style="21" customWidth="1"/>
    <col min="5389" max="5632" width="8.85546875" style="21"/>
    <col min="5633" max="5633" width="36.5703125" style="21" customWidth="1"/>
    <col min="5634" max="5634" width="69.140625" style="21" customWidth="1"/>
    <col min="5635" max="5635" width="10.7109375" style="21" customWidth="1"/>
    <col min="5636" max="5636" width="44.85546875" style="21" customWidth="1"/>
    <col min="5637" max="5643" width="8.85546875" style="21"/>
    <col min="5644" max="5644" width="2.85546875" style="21" customWidth="1"/>
    <col min="5645" max="5888" width="8.85546875" style="21"/>
    <col min="5889" max="5889" width="36.5703125" style="21" customWidth="1"/>
    <col min="5890" max="5890" width="69.140625" style="21" customWidth="1"/>
    <col min="5891" max="5891" width="10.7109375" style="21" customWidth="1"/>
    <col min="5892" max="5892" width="44.85546875" style="21" customWidth="1"/>
    <col min="5893" max="5899" width="8.85546875" style="21"/>
    <col min="5900" max="5900" width="2.85546875" style="21" customWidth="1"/>
    <col min="5901" max="6144" width="8.85546875" style="21"/>
    <col min="6145" max="6145" width="36.5703125" style="21" customWidth="1"/>
    <col min="6146" max="6146" width="69.140625" style="21" customWidth="1"/>
    <col min="6147" max="6147" width="10.7109375" style="21" customWidth="1"/>
    <col min="6148" max="6148" width="44.85546875" style="21" customWidth="1"/>
    <col min="6149" max="6155" width="8.85546875" style="21"/>
    <col min="6156" max="6156" width="2.85546875" style="21" customWidth="1"/>
    <col min="6157" max="6400" width="8.85546875" style="21"/>
    <col min="6401" max="6401" width="36.5703125" style="21" customWidth="1"/>
    <col min="6402" max="6402" width="69.140625" style="21" customWidth="1"/>
    <col min="6403" max="6403" width="10.7109375" style="21" customWidth="1"/>
    <col min="6404" max="6404" width="44.85546875" style="21" customWidth="1"/>
    <col min="6405" max="6411" width="8.85546875" style="21"/>
    <col min="6412" max="6412" width="2.85546875" style="21" customWidth="1"/>
    <col min="6413" max="6656" width="8.85546875" style="21"/>
    <col min="6657" max="6657" width="36.5703125" style="21" customWidth="1"/>
    <col min="6658" max="6658" width="69.140625" style="21" customWidth="1"/>
    <col min="6659" max="6659" width="10.7109375" style="21" customWidth="1"/>
    <col min="6660" max="6660" width="44.85546875" style="21" customWidth="1"/>
    <col min="6661" max="6667" width="8.85546875" style="21"/>
    <col min="6668" max="6668" width="2.85546875" style="21" customWidth="1"/>
    <col min="6669" max="6912" width="8.85546875" style="21"/>
    <col min="6913" max="6913" width="36.5703125" style="21" customWidth="1"/>
    <col min="6914" max="6914" width="69.140625" style="21" customWidth="1"/>
    <col min="6915" max="6915" width="10.7109375" style="21" customWidth="1"/>
    <col min="6916" max="6916" width="44.85546875" style="21" customWidth="1"/>
    <col min="6917" max="6923" width="8.85546875" style="21"/>
    <col min="6924" max="6924" width="2.85546875" style="21" customWidth="1"/>
    <col min="6925" max="7168" width="8.85546875" style="21"/>
    <col min="7169" max="7169" width="36.5703125" style="21" customWidth="1"/>
    <col min="7170" max="7170" width="69.140625" style="21" customWidth="1"/>
    <col min="7171" max="7171" width="10.7109375" style="21" customWidth="1"/>
    <col min="7172" max="7172" width="44.85546875" style="21" customWidth="1"/>
    <col min="7173" max="7179" width="8.85546875" style="21"/>
    <col min="7180" max="7180" width="2.85546875" style="21" customWidth="1"/>
    <col min="7181" max="7424" width="8.85546875" style="21"/>
    <col min="7425" max="7425" width="36.5703125" style="21" customWidth="1"/>
    <col min="7426" max="7426" width="69.140625" style="21" customWidth="1"/>
    <col min="7427" max="7427" width="10.7109375" style="21" customWidth="1"/>
    <col min="7428" max="7428" width="44.85546875" style="21" customWidth="1"/>
    <col min="7429" max="7435" width="8.85546875" style="21"/>
    <col min="7436" max="7436" width="2.85546875" style="21" customWidth="1"/>
    <col min="7437" max="7680" width="8.85546875" style="21"/>
    <col min="7681" max="7681" width="36.5703125" style="21" customWidth="1"/>
    <col min="7682" max="7682" width="69.140625" style="21" customWidth="1"/>
    <col min="7683" max="7683" width="10.7109375" style="21" customWidth="1"/>
    <col min="7684" max="7684" width="44.85546875" style="21" customWidth="1"/>
    <col min="7685" max="7691" width="8.85546875" style="21"/>
    <col min="7692" max="7692" width="2.85546875" style="21" customWidth="1"/>
    <col min="7693" max="7936" width="8.85546875" style="21"/>
    <col min="7937" max="7937" width="36.5703125" style="21" customWidth="1"/>
    <col min="7938" max="7938" width="69.140625" style="21" customWidth="1"/>
    <col min="7939" max="7939" width="10.7109375" style="21" customWidth="1"/>
    <col min="7940" max="7940" width="44.85546875" style="21" customWidth="1"/>
    <col min="7941" max="7947" width="8.85546875" style="21"/>
    <col min="7948" max="7948" width="2.85546875" style="21" customWidth="1"/>
    <col min="7949" max="8192" width="8.85546875" style="21"/>
    <col min="8193" max="8193" width="36.5703125" style="21" customWidth="1"/>
    <col min="8194" max="8194" width="69.140625" style="21" customWidth="1"/>
    <col min="8195" max="8195" width="10.7109375" style="21" customWidth="1"/>
    <col min="8196" max="8196" width="44.85546875" style="21" customWidth="1"/>
    <col min="8197" max="8203" width="8.85546875" style="21"/>
    <col min="8204" max="8204" width="2.85546875" style="21" customWidth="1"/>
    <col min="8205" max="8448" width="8.85546875" style="21"/>
    <col min="8449" max="8449" width="36.5703125" style="21" customWidth="1"/>
    <col min="8450" max="8450" width="69.140625" style="21" customWidth="1"/>
    <col min="8451" max="8451" width="10.7109375" style="21" customWidth="1"/>
    <col min="8452" max="8452" width="44.85546875" style="21" customWidth="1"/>
    <col min="8453" max="8459" width="8.85546875" style="21"/>
    <col min="8460" max="8460" width="2.85546875" style="21" customWidth="1"/>
    <col min="8461" max="8704" width="8.85546875" style="21"/>
    <col min="8705" max="8705" width="36.5703125" style="21" customWidth="1"/>
    <col min="8706" max="8706" width="69.140625" style="21" customWidth="1"/>
    <col min="8707" max="8707" width="10.7109375" style="21" customWidth="1"/>
    <col min="8708" max="8708" width="44.85546875" style="21" customWidth="1"/>
    <col min="8709" max="8715" width="8.85546875" style="21"/>
    <col min="8716" max="8716" width="2.85546875" style="21" customWidth="1"/>
    <col min="8717" max="8960" width="8.85546875" style="21"/>
    <col min="8961" max="8961" width="36.5703125" style="21" customWidth="1"/>
    <col min="8962" max="8962" width="69.140625" style="21" customWidth="1"/>
    <col min="8963" max="8963" width="10.7109375" style="21" customWidth="1"/>
    <col min="8964" max="8964" width="44.85546875" style="21" customWidth="1"/>
    <col min="8965" max="8971" width="8.85546875" style="21"/>
    <col min="8972" max="8972" width="2.85546875" style="21" customWidth="1"/>
    <col min="8973" max="9216" width="8.85546875" style="21"/>
    <col min="9217" max="9217" width="36.5703125" style="21" customWidth="1"/>
    <col min="9218" max="9218" width="69.140625" style="21" customWidth="1"/>
    <col min="9219" max="9219" width="10.7109375" style="21" customWidth="1"/>
    <col min="9220" max="9220" width="44.85546875" style="21" customWidth="1"/>
    <col min="9221" max="9227" width="8.85546875" style="21"/>
    <col min="9228" max="9228" width="2.85546875" style="21" customWidth="1"/>
    <col min="9229" max="9472" width="8.85546875" style="21"/>
    <col min="9473" max="9473" width="36.5703125" style="21" customWidth="1"/>
    <col min="9474" max="9474" width="69.140625" style="21" customWidth="1"/>
    <col min="9475" max="9475" width="10.7109375" style="21" customWidth="1"/>
    <col min="9476" max="9476" width="44.85546875" style="21" customWidth="1"/>
    <col min="9477" max="9483" width="8.85546875" style="21"/>
    <col min="9484" max="9484" width="2.85546875" style="21" customWidth="1"/>
    <col min="9485" max="9728" width="8.85546875" style="21"/>
    <col min="9729" max="9729" width="36.5703125" style="21" customWidth="1"/>
    <col min="9730" max="9730" width="69.140625" style="21" customWidth="1"/>
    <col min="9731" max="9731" width="10.7109375" style="21" customWidth="1"/>
    <col min="9732" max="9732" width="44.85546875" style="21" customWidth="1"/>
    <col min="9733" max="9739" width="8.85546875" style="21"/>
    <col min="9740" max="9740" width="2.85546875" style="21" customWidth="1"/>
    <col min="9741" max="9984" width="8.85546875" style="21"/>
    <col min="9985" max="9985" width="36.5703125" style="21" customWidth="1"/>
    <col min="9986" max="9986" width="69.140625" style="21" customWidth="1"/>
    <col min="9987" max="9987" width="10.7109375" style="21" customWidth="1"/>
    <col min="9988" max="9988" width="44.85546875" style="21" customWidth="1"/>
    <col min="9989" max="9995" width="8.85546875" style="21"/>
    <col min="9996" max="9996" width="2.85546875" style="21" customWidth="1"/>
    <col min="9997" max="10240" width="8.85546875" style="21"/>
    <col min="10241" max="10241" width="36.5703125" style="21" customWidth="1"/>
    <col min="10242" max="10242" width="69.140625" style="21" customWidth="1"/>
    <col min="10243" max="10243" width="10.7109375" style="21" customWidth="1"/>
    <col min="10244" max="10244" width="44.85546875" style="21" customWidth="1"/>
    <col min="10245" max="10251" width="8.85546875" style="21"/>
    <col min="10252" max="10252" width="2.85546875" style="21" customWidth="1"/>
    <col min="10253" max="10496" width="8.85546875" style="21"/>
    <col min="10497" max="10497" width="36.5703125" style="21" customWidth="1"/>
    <col min="10498" max="10498" width="69.140625" style="21" customWidth="1"/>
    <col min="10499" max="10499" width="10.7109375" style="21" customWidth="1"/>
    <col min="10500" max="10500" width="44.85546875" style="21" customWidth="1"/>
    <col min="10501" max="10507" width="8.85546875" style="21"/>
    <col min="10508" max="10508" width="2.85546875" style="21" customWidth="1"/>
    <col min="10509" max="10752" width="8.85546875" style="21"/>
    <col min="10753" max="10753" width="36.5703125" style="21" customWidth="1"/>
    <col min="10754" max="10754" width="69.140625" style="21" customWidth="1"/>
    <col min="10755" max="10755" width="10.7109375" style="21" customWidth="1"/>
    <col min="10756" max="10756" width="44.85546875" style="21" customWidth="1"/>
    <col min="10757" max="10763" width="8.85546875" style="21"/>
    <col min="10764" max="10764" width="2.85546875" style="21" customWidth="1"/>
    <col min="10765" max="11008" width="8.85546875" style="21"/>
    <col min="11009" max="11009" width="36.5703125" style="21" customWidth="1"/>
    <col min="11010" max="11010" width="69.140625" style="21" customWidth="1"/>
    <col min="11011" max="11011" width="10.7109375" style="21" customWidth="1"/>
    <col min="11012" max="11012" width="44.85546875" style="21" customWidth="1"/>
    <col min="11013" max="11019" width="8.85546875" style="21"/>
    <col min="11020" max="11020" width="2.85546875" style="21" customWidth="1"/>
    <col min="11021" max="11264" width="8.85546875" style="21"/>
    <col min="11265" max="11265" width="36.5703125" style="21" customWidth="1"/>
    <col min="11266" max="11266" width="69.140625" style="21" customWidth="1"/>
    <col min="11267" max="11267" width="10.7109375" style="21" customWidth="1"/>
    <col min="11268" max="11268" width="44.85546875" style="21" customWidth="1"/>
    <col min="11269" max="11275" width="8.85546875" style="21"/>
    <col min="11276" max="11276" width="2.85546875" style="21" customWidth="1"/>
    <col min="11277" max="11520" width="8.85546875" style="21"/>
    <col min="11521" max="11521" width="36.5703125" style="21" customWidth="1"/>
    <col min="11522" max="11522" width="69.140625" style="21" customWidth="1"/>
    <col min="11523" max="11523" width="10.7109375" style="21" customWidth="1"/>
    <col min="11524" max="11524" width="44.85546875" style="21" customWidth="1"/>
    <col min="11525" max="11531" width="8.85546875" style="21"/>
    <col min="11532" max="11532" width="2.85546875" style="21" customWidth="1"/>
    <col min="11533" max="11776" width="8.85546875" style="21"/>
    <col min="11777" max="11777" width="36.5703125" style="21" customWidth="1"/>
    <col min="11778" max="11778" width="69.140625" style="21" customWidth="1"/>
    <col min="11779" max="11779" width="10.7109375" style="21" customWidth="1"/>
    <col min="11780" max="11780" width="44.85546875" style="21" customWidth="1"/>
    <col min="11781" max="11787" width="8.85546875" style="21"/>
    <col min="11788" max="11788" width="2.85546875" style="21" customWidth="1"/>
    <col min="11789" max="12032" width="8.85546875" style="21"/>
    <col min="12033" max="12033" width="36.5703125" style="21" customWidth="1"/>
    <col min="12034" max="12034" width="69.140625" style="21" customWidth="1"/>
    <col min="12035" max="12035" width="10.7109375" style="21" customWidth="1"/>
    <col min="12036" max="12036" width="44.85546875" style="21" customWidth="1"/>
    <col min="12037" max="12043" width="8.85546875" style="21"/>
    <col min="12044" max="12044" width="2.85546875" style="21" customWidth="1"/>
    <col min="12045" max="12288" width="8.85546875" style="21"/>
    <col min="12289" max="12289" width="36.5703125" style="21" customWidth="1"/>
    <col min="12290" max="12290" width="69.140625" style="21" customWidth="1"/>
    <col min="12291" max="12291" width="10.7109375" style="21" customWidth="1"/>
    <col min="12292" max="12292" width="44.85546875" style="21" customWidth="1"/>
    <col min="12293" max="12299" width="8.85546875" style="21"/>
    <col min="12300" max="12300" width="2.85546875" style="21" customWidth="1"/>
    <col min="12301" max="12544" width="8.85546875" style="21"/>
    <col min="12545" max="12545" width="36.5703125" style="21" customWidth="1"/>
    <col min="12546" max="12546" width="69.140625" style="21" customWidth="1"/>
    <col min="12547" max="12547" width="10.7109375" style="21" customWidth="1"/>
    <col min="12548" max="12548" width="44.85546875" style="21" customWidth="1"/>
    <col min="12549" max="12555" width="8.85546875" style="21"/>
    <col min="12556" max="12556" width="2.85546875" style="21" customWidth="1"/>
    <col min="12557" max="12800" width="8.85546875" style="21"/>
    <col min="12801" max="12801" width="36.5703125" style="21" customWidth="1"/>
    <col min="12802" max="12802" width="69.140625" style="21" customWidth="1"/>
    <col min="12803" max="12803" width="10.7109375" style="21" customWidth="1"/>
    <col min="12804" max="12804" width="44.85546875" style="21" customWidth="1"/>
    <col min="12805" max="12811" width="8.85546875" style="21"/>
    <col min="12812" max="12812" width="2.85546875" style="21" customWidth="1"/>
    <col min="12813" max="13056" width="8.85546875" style="21"/>
    <col min="13057" max="13057" width="36.5703125" style="21" customWidth="1"/>
    <col min="13058" max="13058" width="69.140625" style="21" customWidth="1"/>
    <col min="13059" max="13059" width="10.7109375" style="21" customWidth="1"/>
    <col min="13060" max="13060" width="44.85546875" style="21" customWidth="1"/>
    <col min="13061" max="13067" width="8.85546875" style="21"/>
    <col min="13068" max="13068" width="2.85546875" style="21" customWidth="1"/>
    <col min="13069" max="13312" width="8.85546875" style="21"/>
    <col min="13313" max="13313" width="36.5703125" style="21" customWidth="1"/>
    <col min="13314" max="13314" width="69.140625" style="21" customWidth="1"/>
    <col min="13315" max="13315" width="10.7109375" style="21" customWidth="1"/>
    <col min="13316" max="13316" width="44.85546875" style="21" customWidth="1"/>
    <col min="13317" max="13323" width="8.85546875" style="21"/>
    <col min="13324" max="13324" width="2.85546875" style="21" customWidth="1"/>
    <col min="13325" max="13568" width="8.85546875" style="21"/>
    <col min="13569" max="13569" width="36.5703125" style="21" customWidth="1"/>
    <col min="13570" max="13570" width="69.140625" style="21" customWidth="1"/>
    <col min="13571" max="13571" width="10.7109375" style="21" customWidth="1"/>
    <col min="13572" max="13572" width="44.85546875" style="21" customWidth="1"/>
    <col min="13573" max="13579" width="8.85546875" style="21"/>
    <col min="13580" max="13580" width="2.85546875" style="21" customWidth="1"/>
    <col min="13581" max="13824" width="8.85546875" style="21"/>
    <col min="13825" max="13825" width="36.5703125" style="21" customWidth="1"/>
    <col min="13826" max="13826" width="69.140625" style="21" customWidth="1"/>
    <col min="13827" max="13827" width="10.7109375" style="21" customWidth="1"/>
    <col min="13828" max="13828" width="44.85546875" style="21" customWidth="1"/>
    <col min="13829" max="13835" width="8.85546875" style="21"/>
    <col min="13836" max="13836" width="2.85546875" style="21" customWidth="1"/>
    <col min="13837" max="14080" width="8.85546875" style="21"/>
    <col min="14081" max="14081" width="36.5703125" style="21" customWidth="1"/>
    <col min="14082" max="14082" width="69.140625" style="21" customWidth="1"/>
    <col min="14083" max="14083" width="10.7109375" style="21" customWidth="1"/>
    <col min="14084" max="14084" width="44.85546875" style="21" customWidth="1"/>
    <col min="14085" max="14091" width="8.85546875" style="21"/>
    <col min="14092" max="14092" width="2.85546875" style="21" customWidth="1"/>
    <col min="14093" max="14336" width="8.85546875" style="21"/>
    <col min="14337" max="14337" width="36.5703125" style="21" customWidth="1"/>
    <col min="14338" max="14338" width="69.140625" style="21" customWidth="1"/>
    <col min="14339" max="14339" width="10.7109375" style="21" customWidth="1"/>
    <col min="14340" max="14340" width="44.85546875" style="21" customWidth="1"/>
    <col min="14341" max="14347" width="8.85546875" style="21"/>
    <col min="14348" max="14348" width="2.85546875" style="21" customWidth="1"/>
    <col min="14349" max="14592" width="8.85546875" style="21"/>
    <col min="14593" max="14593" width="36.5703125" style="21" customWidth="1"/>
    <col min="14594" max="14594" width="69.140625" style="21" customWidth="1"/>
    <col min="14595" max="14595" width="10.7109375" style="21" customWidth="1"/>
    <col min="14596" max="14596" width="44.85546875" style="21" customWidth="1"/>
    <col min="14597" max="14603" width="8.85546875" style="21"/>
    <col min="14604" max="14604" width="2.85546875" style="21" customWidth="1"/>
    <col min="14605" max="14848" width="8.85546875" style="21"/>
    <col min="14849" max="14849" width="36.5703125" style="21" customWidth="1"/>
    <col min="14850" max="14850" width="69.140625" style="21" customWidth="1"/>
    <col min="14851" max="14851" width="10.7109375" style="21" customWidth="1"/>
    <col min="14852" max="14852" width="44.85546875" style="21" customWidth="1"/>
    <col min="14853" max="14859" width="8.85546875" style="21"/>
    <col min="14860" max="14860" width="2.85546875" style="21" customWidth="1"/>
    <col min="14861" max="15104" width="8.85546875" style="21"/>
    <col min="15105" max="15105" width="36.5703125" style="21" customWidth="1"/>
    <col min="15106" max="15106" width="69.140625" style="21" customWidth="1"/>
    <col min="15107" max="15107" width="10.7109375" style="21" customWidth="1"/>
    <col min="15108" max="15108" width="44.85546875" style="21" customWidth="1"/>
    <col min="15109" max="15115" width="8.85546875" style="21"/>
    <col min="15116" max="15116" width="2.85546875" style="21" customWidth="1"/>
    <col min="15117" max="15360" width="8.85546875" style="21"/>
    <col min="15361" max="15361" width="36.5703125" style="21" customWidth="1"/>
    <col min="15362" max="15362" width="69.140625" style="21" customWidth="1"/>
    <col min="15363" max="15363" width="10.7109375" style="21" customWidth="1"/>
    <col min="15364" max="15364" width="44.85546875" style="21" customWidth="1"/>
    <col min="15365" max="15371" width="8.85546875" style="21"/>
    <col min="15372" max="15372" width="2.85546875" style="21" customWidth="1"/>
    <col min="15373" max="15616" width="8.85546875" style="21"/>
    <col min="15617" max="15617" width="36.5703125" style="21" customWidth="1"/>
    <col min="15618" max="15618" width="69.140625" style="21" customWidth="1"/>
    <col min="15619" max="15619" width="10.7109375" style="21" customWidth="1"/>
    <col min="15620" max="15620" width="44.85546875" style="21" customWidth="1"/>
    <col min="15621" max="15627" width="8.85546875" style="21"/>
    <col min="15628" max="15628" width="2.85546875" style="21" customWidth="1"/>
    <col min="15629" max="15872" width="8.85546875" style="21"/>
    <col min="15873" max="15873" width="36.5703125" style="21" customWidth="1"/>
    <col min="15874" max="15874" width="69.140625" style="21" customWidth="1"/>
    <col min="15875" max="15875" width="10.7109375" style="21" customWidth="1"/>
    <col min="15876" max="15876" width="44.85546875" style="21" customWidth="1"/>
    <col min="15877" max="15883" width="8.85546875" style="21"/>
    <col min="15884" max="15884" width="2.85546875" style="21" customWidth="1"/>
    <col min="15885" max="16128" width="8.85546875" style="21"/>
    <col min="16129" max="16129" width="36.5703125" style="21" customWidth="1"/>
    <col min="16130" max="16130" width="69.140625" style="21" customWidth="1"/>
    <col min="16131" max="16131" width="10.7109375" style="21" customWidth="1"/>
    <col min="16132" max="16132" width="44.85546875" style="21" customWidth="1"/>
    <col min="16133" max="16139" width="8.85546875" style="21"/>
    <col min="16140" max="16140" width="2.85546875" style="21" customWidth="1"/>
    <col min="16141" max="16384" width="8.85546875" style="21"/>
  </cols>
  <sheetData>
    <row r="1" spans="1:7" s="56" customFormat="1" ht="37.5" customHeight="1" x14ac:dyDescent="0.5">
      <c r="A1" s="42" t="s">
        <v>84</v>
      </c>
    </row>
    <row r="2" spans="1:7" s="56" customFormat="1" x14ac:dyDescent="0.2"/>
    <row r="3" spans="1:7" s="56" customFormat="1" x14ac:dyDescent="0.2"/>
    <row r="4" spans="1:7" s="56" customFormat="1" ht="21" x14ac:dyDescent="0.35">
      <c r="A4" s="58" t="s">
        <v>86</v>
      </c>
      <c r="B4" s="57">
        <v>2018</v>
      </c>
    </row>
    <row r="7" spans="1:7" ht="43.5" customHeight="1" x14ac:dyDescent="0.2">
      <c r="A7" s="94" t="s">
        <v>2</v>
      </c>
      <c r="B7" s="94" t="s">
        <v>3</v>
      </c>
      <c r="C7" s="94" t="s">
        <v>4</v>
      </c>
      <c r="D7" s="94" t="s">
        <v>63</v>
      </c>
    </row>
    <row r="8" spans="1:7" ht="51" x14ac:dyDescent="0.2">
      <c r="A8" s="86" t="s">
        <v>64</v>
      </c>
      <c r="B8" s="80" t="s">
        <v>177</v>
      </c>
      <c r="C8" s="81">
        <v>0.1</v>
      </c>
      <c r="D8" s="83" t="s">
        <v>87</v>
      </c>
    </row>
    <row r="9" spans="1:7" ht="25.5" customHeight="1" x14ac:dyDescent="0.2">
      <c r="A9" s="86" t="s">
        <v>99</v>
      </c>
      <c r="B9" s="82" t="s">
        <v>178</v>
      </c>
      <c r="C9" s="81">
        <v>0.4</v>
      </c>
      <c r="D9" s="83" t="s">
        <v>88</v>
      </c>
    </row>
    <row r="10" spans="1:7" ht="25.5" customHeight="1" x14ac:dyDescent="0.2">
      <c r="A10" s="84" t="s">
        <v>65</v>
      </c>
      <c r="B10" s="82" t="s">
        <v>66</v>
      </c>
      <c r="C10" s="81">
        <v>0.5</v>
      </c>
      <c r="D10" s="83" t="s">
        <v>89</v>
      </c>
    </row>
    <row r="12" spans="1:7" ht="18" x14ac:dyDescent="0.2">
      <c r="B12" s="43" t="s">
        <v>4</v>
      </c>
      <c r="C12" s="44">
        <f>SUM(C8,C9,C10)</f>
        <v>1</v>
      </c>
    </row>
    <row r="14" spans="1:7" s="1" customFormat="1" ht="18" x14ac:dyDescent="0.2">
      <c r="A14" s="231" t="s">
        <v>103</v>
      </c>
      <c r="B14" s="231"/>
      <c r="C14" s="231"/>
      <c r="D14" s="231"/>
      <c r="E14" s="23"/>
      <c r="F14" s="23"/>
      <c r="G14" s="23"/>
    </row>
    <row r="15" spans="1:7" s="1" customFormat="1" x14ac:dyDescent="0.2">
      <c r="D15" s="15"/>
      <c r="E15" s="15"/>
      <c r="F15" s="16"/>
      <c r="G15" s="16"/>
    </row>
    <row r="16" spans="1:7" s="1" customFormat="1" x14ac:dyDescent="0.2">
      <c r="D16" s="15"/>
      <c r="E16" s="15"/>
      <c r="F16" s="16"/>
      <c r="G16" s="16"/>
    </row>
    <row r="17" spans="1:10" s="4" customFormat="1" ht="16.5" x14ac:dyDescent="0.3">
      <c r="A17" s="95" t="s">
        <v>35</v>
      </c>
      <c r="B17" s="97" t="s">
        <v>104</v>
      </c>
      <c r="C17" s="50"/>
      <c r="D17" s="1"/>
      <c r="E17" s="1"/>
      <c r="F17" s="1"/>
      <c r="G17" s="1"/>
      <c r="H17" s="1"/>
      <c r="I17" s="1"/>
      <c r="J17" s="1"/>
    </row>
    <row r="18" spans="1:10" s="4" customFormat="1" ht="15.75" x14ac:dyDescent="0.3">
      <c r="A18" s="96"/>
      <c r="B18" s="3"/>
      <c r="C18" s="1"/>
      <c r="D18" s="1"/>
      <c r="E18" s="1"/>
      <c r="F18" s="1"/>
      <c r="G18" s="1"/>
      <c r="H18" s="1"/>
      <c r="I18" s="1"/>
      <c r="J18" s="1"/>
    </row>
    <row r="19" spans="1:10" s="4" customFormat="1" ht="16.5" x14ac:dyDescent="0.3">
      <c r="A19" s="95" t="s">
        <v>36</v>
      </c>
      <c r="B19" s="97" t="s">
        <v>104</v>
      </c>
      <c r="C19" s="50"/>
      <c r="D19" s="1"/>
      <c r="E19" s="1"/>
      <c r="F19" s="1"/>
      <c r="G19" s="1"/>
      <c r="H19" s="1"/>
      <c r="I19" s="1"/>
      <c r="J19" s="1"/>
    </row>
    <row r="20" spans="1:10" s="4" customFormat="1" ht="16.5" x14ac:dyDescent="0.3">
      <c r="A20" s="91"/>
      <c r="B20" s="47"/>
      <c r="C20"/>
      <c r="D20"/>
      <c r="E20"/>
      <c r="F20"/>
      <c r="G20"/>
      <c r="H20"/>
      <c r="I20"/>
      <c r="J20" s="1"/>
    </row>
    <row r="21" spans="1:10" s="4" customFormat="1" ht="15.75" x14ac:dyDescent="0.3">
      <c r="A21" s="92"/>
      <c r="B21"/>
      <c r="C21"/>
      <c r="D21"/>
      <c r="E21"/>
      <c r="F21"/>
      <c r="G21"/>
      <c r="H21"/>
      <c r="I21"/>
      <c r="J21" s="5"/>
    </row>
    <row r="22" spans="1:10" s="4" customFormat="1" ht="15.75" x14ac:dyDescent="0.3">
      <c r="A22" s="98" t="s">
        <v>106</v>
      </c>
      <c r="B22" s="97" t="s">
        <v>104</v>
      </c>
      <c r="C22"/>
      <c r="D22"/>
      <c r="E22"/>
      <c r="F22"/>
      <c r="G22"/>
      <c r="H22"/>
      <c r="I22"/>
      <c r="J22" s="5"/>
    </row>
    <row r="23" spans="1:10" s="4" customFormat="1" ht="13.5" x14ac:dyDescent="0.25">
      <c r="A23" s="99"/>
      <c r="B23"/>
      <c r="C23"/>
      <c r="D23"/>
      <c r="E23"/>
      <c r="F23"/>
      <c r="G23"/>
      <c r="H23"/>
      <c r="I23"/>
      <c r="J23" s="5"/>
    </row>
    <row r="24" spans="1:10" s="4" customFormat="1" ht="15.75" x14ac:dyDescent="0.3">
      <c r="A24" s="98" t="s">
        <v>105</v>
      </c>
      <c r="B24" s="97" t="s">
        <v>104</v>
      </c>
      <c r="C24"/>
      <c r="D24"/>
      <c r="E24"/>
      <c r="F24"/>
      <c r="G24"/>
      <c r="H24"/>
      <c r="I24"/>
      <c r="J24" s="5"/>
    </row>
    <row r="25" spans="1:10" s="22" customFormat="1" x14ac:dyDescent="0.2"/>
    <row r="26" spans="1:10" s="22" customFormat="1" x14ac:dyDescent="0.2"/>
    <row r="27" spans="1:10" s="22" customFormat="1" x14ac:dyDescent="0.2"/>
    <row r="28" spans="1:10" s="22" customFormat="1" x14ac:dyDescent="0.2"/>
    <row r="29" spans="1:10" s="22" customFormat="1" x14ac:dyDescent="0.2"/>
    <row r="30" spans="1:10" s="22" customFormat="1" x14ac:dyDescent="0.2"/>
    <row r="31" spans="1:10" s="22" customFormat="1" x14ac:dyDescent="0.2"/>
    <row r="32" spans="1:10" s="22" customFormat="1" x14ac:dyDescent="0.2"/>
    <row r="33" s="22" customFormat="1" x14ac:dyDescent="0.2"/>
    <row r="34" s="22" customFormat="1" x14ac:dyDescent="0.2"/>
    <row r="35" s="22" customFormat="1" x14ac:dyDescent="0.2"/>
    <row r="36" s="22" customFormat="1" x14ac:dyDescent="0.2"/>
    <row r="37" s="22" customFormat="1" x14ac:dyDescent="0.2"/>
    <row r="38" s="22" customFormat="1" x14ac:dyDescent="0.2"/>
    <row r="39" s="22" customFormat="1" x14ac:dyDescent="0.2"/>
    <row r="40" s="22" customFormat="1" x14ac:dyDescent="0.2"/>
    <row r="41" s="22" customFormat="1" x14ac:dyDescent="0.2"/>
    <row r="42" s="22" customFormat="1" x14ac:dyDescent="0.2"/>
    <row r="43" s="22" customFormat="1" x14ac:dyDescent="0.2"/>
    <row r="44" s="22" customFormat="1" x14ac:dyDescent="0.2"/>
    <row r="45" s="22" customFormat="1" x14ac:dyDescent="0.2"/>
    <row r="46" s="22" customFormat="1" x14ac:dyDescent="0.2"/>
    <row r="47" s="22" customFormat="1" x14ac:dyDescent="0.2"/>
    <row r="48" s="22" customFormat="1" x14ac:dyDescent="0.2"/>
    <row r="49" s="22" customFormat="1" x14ac:dyDescent="0.2"/>
    <row r="50" s="22" customFormat="1" x14ac:dyDescent="0.2"/>
    <row r="51" s="22" customFormat="1" x14ac:dyDescent="0.2"/>
    <row r="52" s="22" customFormat="1" x14ac:dyDescent="0.2"/>
    <row r="53" s="22" customFormat="1" x14ac:dyDescent="0.2"/>
    <row r="54" s="22" customFormat="1" x14ac:dyDescent="0.2"/>
    <row r="55" s="22" customFormat="1" x14ac:dyDescent="0.2"/>
    <row r="56" s="22" customFormat="1" x14ac:dyDescent="0.2"/>
    <row r="57" s="22" customFormat="1" x14ac:dyDescent="0.2"/>
    <row r="58" s="22" customFormat="1" x14ac:dyDescent="0.2"/>
    <row r="59" s="22" customFormat="1" x14ac:dyDescent="0.2"/>
    <row r="60" s="22" customFormat="1" x14ac:dyDescent="0.2"/>
    <row r="61" s="22" customFormat="1" x14ac:dyDescent="0.2"/>
    <row r="62" s="22" customFormat="1" x14ac:dyDescent="0.2"/>
    <row r="63" s="22" customFormat="1" x14ac:dyDescent="0.2"/>
    <row r="64" s="22" customFormat="1" x14ac:dyDescent="0.2"/>
    <row r="65" s="22" customFormat="1" x14ac:dyDescent="0.2"/>
    <row r="66" s="22" customFormat="1" x14ac:dyDescent="0.2"/>
    <row r="67" s="22" customFormat="1" x14ac:dyDescent="0.2"/>
    <row r="68" s="22" customFormat="1" x14ac:dyDescent="0.2"/>
    <row r="69" s="22" customFormat="1" x14ac:dyDescent="0.2"/>
    <row r="70" s="22" customFormat="1" x14ac:dyDescent="0.2"/>
    <row r="71" s="22" customFormat="1" x14ac:dyDescent="0.2"/>
    <row r="72" s="22" customFormat="1" x14ac:dyDescent="0.2"/>
    <row r="73" s="22" customFormat="1" x14ac:dyDescent="0.2"/>
    <row r="74" s="22" customFormat="1" x14ac:dyDescent="0.2"/>
    <row r="75" s="22" customFormat="1" x14ac:dyDescent="0.2"/>
    <row r="76" s="22" customFormat="1" x14ac:dyDescent="0.2"/>
    <row r="77" s="22" customFormat="1" x14ac:dyDescent="0.2"/>
    <row r="78" s="22" customFormat="1" x14ac:dyDescent="0.2"/>
    <row r="79" s="22" customFormat="1" x14ac:dyDescent="0.2"/>
    <row r="80" s="22" customFormat="1" x14ac:dyDescent="0.2"/>
    <row r="81" s="22" customFormat="1" x14ac:dyDescent="0.2"/>
    <row r="82" s="22" customFormat="1" x14ac:dyDescent="0.2"/>
    <row r="83" s="22" customFormat="1" x14ac:dyDescent="0.2"/>
    <row r="84" s="22" customFormat="1" x14ac:dyDescent="0.2"/>
    <row r="85" s="22" customFormat="1" x14ac:dyDescent="0.2"/>
    <row r="86" s="22" customFormat="1" x14ac:dyDescent="0.2"/>
    <row r="87" s="22" customFormat="1" x14ac:dyDescent="0.2"/>
    <row r="88" s="22" customFormat="1" x14ac:dyDescent="0.2"/>
    <row r="89" s="22" customFormat="1" x14ac:dyDescent="0.2"/>
    <row r="90" s="22" customFormat="1" x14ac:dyDescent="0.2"/>
    <row r="91" s="22" customFormat="1" x14ac:dyDescent="0.2"/>
    <row r="92" s="22" customFormat="1" x14ac:dyDescent="0.2"/>
    <row r="93" s="22" customFormat="1" x14ac:dyDescent="0.2"/>
    <row r="94" s="22" customFormat="1" x14ac:dyDescent="0.2"/>
    <row r="95" s="22" customFormat="1" x14ac:dyDescent="0.2"/>
    <row r="96" s="22" customFormat="1" x14ac:dyDescent="0.2"/>
    <row r="97" s="22" customFormat="1" x14ac:dyDescent="0.2"/>
    <row r="98" s="22" customFormat="1" x14ac:dyDescent="0.2"/>
    <row r="99" s="22" customFormat="1" x14ac:dyDescent="0.2"/>
    <row r="100" s="22" customFormat="1" x14ac:dyDescent="0.2"/>
    <row r="101" s="22" customFormat="1" x14ac:dyDescent="0.2"/>
    <row r="102" s="22" customFormat="1" x14ac:dyDescent="0.2"/>
    <row r="103" s="22" customFormat="1" x14ac:dyDescent="0.2"/>
    <row r="104" s="22" customFormat="1" x14ac:dyDescent="0.2"/>
    <row r="105" s="22" customFormat="1" x14ac:dyDescent="0.2"/>
    <row r="106" s="22" customFormat="1" x14ac:dyDescent="0.2"/>
    <row r="107" s="22" customFormat="1" x14ac:dyDescent="0.2"/>
    <row r="108" s="22" customFormat="1" x14ac:dyDescent="0.2"/>
    <row r="109" s="22" customFormat="1" x14ac:dyDescent="0.2"/>
    <row r="110" s="22" customFormat="1" x14ac:dyDescent="0.2"/>
    <row r="111" s="22" customFormat="1" x14ac:dyDescent="0.2"/>
    <row r="112" s="22" customFormat="1" x14ac:dyDescent="0.2"/>
    <row r="113" s="22" customFormat="1" x14ac:dyDescent="0.2"/>
    <row r="114" s="22" customFormat="1" x14ac:dyDescent="0.2"/>
    <row r="115" s="22" customFormat="1" x14ac:dyDescent="0.2"/>
    <row r="116" s="22" customFormat="1" x14ac:dyDescent="0.2"/>
    <row r="117" s="22" customFormat="1" x14ac:dyDescent="0.2"/>
    <row r="118" s="22" customFormat="1" x14ac:dyDescent="0.2"/>
    <row r="119" s="22" customFormat="1" x14ac:dyDescent="0.2"/>
    <row r="120" s="22" customFormat="1" x14ac:dyDescent="0.2"/>
    <row r="121" s="22" customFormat="1" x14ac:dyDescent="0.2"/>
    <row r="122" s="22" customFormat="1" x14ac:dyDescent="0.2"/>
    <row r="123" s="22" customFormat="1" x14ac:dyDescent="0.2"/>
    <row r="124" s="22" customFormat="1" x14ac:dyDescent="0.2"/>
    <row r="125" s="22" customFormat="1" x14ac:dyDescent="0.2"/>
    <row r="126" s="22" customFormat="1" x14ac:dyDescent="0.2"/>
    <row r="127" s="22" customFormat="1" x14ac:dyDescent="0.2"/>
    <row r="128" s="22" customFormat="1" x14ac:dyDescent="0.2"/>
    <row r="129" s="22" customFormat="1" x14ac:dyDescent="0.2"/>
    <row r="130" s="22" customFormat="1" x14ac:dyDescent="0.2"/>
    <row r="131" s="22" customFormat="1" x14ac:dyDescent="0.2"/>
    <row r="132" s="22" customFormat="1" x14ac:dyDescent="0.2"/>
    <row r="133" s="22" customFormat="1" x14ac:dyDescent="0.2"/>
    <row r="134" s="22" customFormat="1" x14ac:dyDescent="0.2"/>
    <row r="135" s="22" customFormat="1" x14ac:dyDescent="0.2"/>
    <row r="136" s="22" customFormat="1" x14ac:dyDescent="0.2"/>
    <row r="137" s="22" customFormat="1" x14ac:dyDescent="0.2"/>
    <row r="138" s="22" customFormat="1" x14ac:dyDescent="0.2"/>
    <row r="139" s="22" customFormat="1" x14ac:dyDescent="0.2"/>
    <row r="140" s="22" customFormat="1" x14ac:dyDescent="0.2"/>
    <row r="141" s="22" customFormat="1" x14ac:dyDescent="0.2"/>
    <row r="142" s="22" customFormat="1" x14ac:dyDescent="0.2"/>
    <row r="143" s="22" customFormat="1" x14ac:dyDescent="0.2"/>
    <row r="144" s="22" customFormat="1" x14ac:dyDescent="0.2"/>
    <row r="145" s="22" customFormat="1" x14ac:dyDescent="0.2"/>
    <row r="146" s="22" customFormat="1" x14ac:dyDescent="0.2"/>
    <row r="147" s="22" customFormat="1" x14ac:dyDescent="0.2"/>
    <row r="148" s="22" customFormat="1" x14ac:dyDescent="0.2"/>
    <row r="149" s="22" customFormat="1" x14ac:dyDescent="0.2"/>
    <row r="150" s="22" customFormat="1" x14ac:dyDescent="0.2"/>
    <row r="151" s="22" customFormat="1" x14ac:dyDescent="0.2"/>
    <row r="152" s="22" customFormat="1" x14ac:dyDescent="0.2"/>
    <row r="153" s="22" customFormat="1" x14ac:dyDescent="0.2"/>
    <row r="154" s="22" customFormat="1" x14ac:dyDescent="0.2"/>
    <row r="155" s="22" customFormat="1" x14ac:dyDescent="0.2"/>
    <row r="156" s="22" customFormat="1" x14ac:dyDescent="0.2"/>
    <row r="157" s="22" customFormat="1" x14ac:dyDescent="0.2"/>
    <row r="158" s="22" customFormat="1" x14ac:dyDescent="0.2"/>
    <row r="159" s="22" customFormat="1" x14ac:dyDescent="0.2"/>
    <row r="160" s="22" customFormat="1" x14ac:dyDescent="0.2"/>
    <row r="161" s="22" customFormat="1" x14ac:dyDescent="0.2"/>
    <row r="162" s="22" customFormat="1" x14ac:dyDescent="0.2"/>
    <row r="163" s="22" customFormat="1" x14ac:dyDescent="0.2"/>
    <row r="164" s="22" customFormat="1" x14ac:dyDescent="0.2"/>
    <row r="165" s="22" customFormat="1" x14ac:dyDescent="0.2"/>
    <row r="166" s="22" customFormat="1" x14ac:dyDescent="0.2"/>
    <row r="167" s="22" customFormat="1" x14ac:dyDescent="0.2"/>
    <row r="168" s="22" customFormat="1" x14ac:dyDescent="0.2"/>
    <row r="169" s="22" customFormat="1" x14ac:dyDescent="0.2"/>
    <row r="170" s="22" customFormat="1" x14ac:dyDescent="0.2"/>
    <row r="171" s="22" customFormat="1" x14ac:dyDescent="0.2"/>
    <row r="172" s="22" customFormat="1" x14ac:dyDescent="0.2"/>
    <row r="173" s="22" customFormat="1" x14ac:dyDescent="0.2"/>
    <row r="174" s="22" customFormat="1" x14ac:dyDescent="0.2"/>
    <row r="175" s="22" customFormat="1" x14ac:dyDescent="0.2"/>
    <row r="176" s="22" customFormat="1" x14ac:dyDescent="0.2"/>
    <row r="177" s="22" customFormat="1" x14ac:dyDescent="0.2"/>
    <row r="178" s="22" customFormat="1" x14ac:dyDescent="0.2"/>
    <row r="179" s="22" customFormat="1" x14ac:dyDescent="0.2"/>
    <row r="180" s="22" customFormat="1" x14ac:dyDescent="0.2"/>
    <row r="181" s="22" customFormat="1" x14ac:dyDescent="0.2"/>
    <row r="182" s="22" customFormat="1" x14ac:dyDescent="0.2"/>
    <row r="183" s="22" customFormat="1" x14ac:dyDescent="0.2"/>
    <row r="184" s="22" customFormat="1" x14ac:dyDescent="0.2"/>
    <row r="185" s="22" customFormat="1" x14ac:dyDescent="0.2"/>
    <row r="186" s="22" customFormat="1" x14ac:dyDescent="0.2"/>
    <row r="187" s="22" customFormat="1" x14ac:dyDescent="0.2"/>
    <row r="188" s="22" customFormat="1" x14ac:dyDescent="0.2"/>
    <row r="189" s="22" customFormat="1" x14ac:dyDescent="0.2"/>
    <row r="190" s="22" customFormat="1" x14ac:dyDescent="0.2"/>
    <row r="191" s="22" customFormat="1" x14ac:dyDescent="0.2"/>
    <row r="192" s="22" customFormat="1" x14ac:dyDescent="0.2"/>
    <row r="193" s="22" customFormat="1" x14ac:dyDescent="0.2"/>
    <row r="194" s="22" customFormat="1" x14ac:dyDescent="0.2"/>
    <row r="195" s="22" customFormat="1" x14ac:dyDescent="0.2"/>
    <row r="196" s="22" customFormat="1" x14ac:dyDescent="0.2"/>
    <row r="197" s="22" customFormat="1" x14ac:dyDescent="0.2"/>
    <row r="198" s="22" customFormat="1" x14ac:dyDescent="0.2"/>
    <row r="199" s="22" customFormat="1" x14ac:dyDescent="0.2"/>
    <row r="200" s="22" customFormat="1" x14ac:dyDescent="0.2"/>
    <row r="201" s="22" customFormat="1" x14ac:dyDescent="0.2"/>
    <row r="202" s="22" customFormat="1" x14ac:dyDescent="0.2"/>
    <row r="203" s="22" customFormat="1" x14ac:dyDescent="0.2"/>
    <row r="204" s="22" customFormat="1" x14ac:dyDescent="0.2"/>
    <row r="205" s="22" customFormat="1" x14ac:dyDescent="0.2"/>
    <row r="206" s="22" customFormat="1" x14ac:dyDescent="0.2"/>
    <row r="207" s="22" customFormat="1" x14ac:dyDescent="0.2"/>
    <row r="208" s="22" customFormat="1" x14ac:dyDescent="0.2"/>
    <row r="209" s="22" customFormat="1" x14ac:dyDescent="0.2"/>
    <row r="210" s="22" customFormat="1" x14ac:dyDescent="0.2"/>
    <row r="211" s="22" customFormat="1" x14ac:dyDescent="0.2"/>
    <row r="212" s="22" customFormat="1" x14ac:dyDescent="0.2"/>
    <row r="213" s="22" customFormat="1" x14ac:dyDescent="0.2"/>
    <row r="214" s="22" customFormat="1" x14ac:dyDescent="0.2"/>
    <row r="215" s="22" customFormat="1" x14ac:dyDescent="0.2"/>
    <row r="216" s="22" customFormat="1" x14ac:dyDescent="0.2"/>
    <row r="217" s="22" customFormat="1" x14ac:dyDescent="0.2"/>
    <row r="218" s="22" customFormat="1" x14ac:dyDescent="0.2"/>
    <row r="219" s="22" customFormat="1" x14ac:dyDescent="0.2"/>
    <row r="220" s="22" customFormat="1" x14ac:dyDescent="0.2"/>
    <row r="221" s="22" customFormat="1" x14ac:dyDescent="0.2"/>
    <row r="222" s="22" customFormat="1" x14ac:dyDescent="0.2"/>
    <row r="223" s="22" customFormat="1" x14ac:dyDescent="0.2"/>
    <row r="224" s="22" customFormat="1" x14ac:dyDescent="0.2"/>
    <row r="225" s="22" customFormat="1" x14ac:dyDescent="0.2"/>
    <row r="226" s="22" customFormat="1" x14ac:dyDescent="0.2"/>
    <row r="227" s="22" customFormat="1" x14ac:dyDescent="0.2"/>
    <row r="228" s="22" customFormat="1" x14ac:dyDescent="0.2"/>
    <row r="229" s="22" customFormat="1" x14ac:dyDescent="0.2"/>
    <row r="230" s="22" customFormat="1" x14ac:dyDescent="0.2"/>
    <row r="231" s="22" customFormat="1" x14ac:dyDescent="0.2"/>
    <row r="232" s="22" customFormat="1" x14ac:dyDescent="0.2"/>
    <row r="233" s="22" customFormat="1" x14ac:dyDescent="0.2"/>
    <row r="234" s="22" customFormat="1" x14ac:dyDescent="0.2"/>
    <row r="235" s="22" customFormat="1" x14ac:dyDescent="0.2"/>
    <row r="236" s="22" customFormat="1" x14ac:dyDescent="0.2"/>
    <row r="237" s="22" customFormat="1" x14ac:dyDescent="0.2"/>
    <row r="238" s="22" customFormat="1" x14ac:dyDescent="0.2"/>
    <row r="239" s="22" customFormat="1" x14ac:dyDescent="0.2"/>
    <row r="240" s="22" customFormat="1" x14ac:dyDescent="0.2"/>
    <row r="241" s="22" customFormat="1" x14ac:dyDescent="0.2"/>
    <row r="242" s="22" customFormat="1" x14ac:dyDescent="0.2"/>
    <row r="243" s="22" customFormat="1" x14ac:dyDescent="0.2"/>
    <row r="244" s="22" customFormat="1" x14ac:dyDescent="0.2"/>
    <row r="245" s="22" customFormat="1" x14ac:dyDescent="0.2"/>
    <row r="246" s="22" customFormat="1" x14ac:dyDescent="0.2"/>
    <row r="247" s="22" customFormat="1" x14ac:dyDescent="0.2"/>
    <row r="248" s="22" customFormat="1" x14ac:dyDescent="0.2"/>
    <row r="249" s="22" customFormat="1" x14ac:dyDescent="0.2"/>
    <row r="250" s="22" customFormat="1" x14ac:dyDescent="0.2"/>
    <row r="251" s="22" customFormat="1" x14ac:dyDescent="0.2"/>
    <row r="252" s="22" customFormat="1" x14ac:dyDescent="0.2"/>
    <row r="253" s="22" customFormat="1" x14ac:dyDescent="0.2"/>
    <row r="254" s="22" customFormat="1" x14ac:dyDescent="0.2"/>
    <row r="255" s="22" customFormat="1" x14ac:dyDescent="0.2"/>
    <row r="256" s="22" customFormat="1" x14ac:dyDescent="0.2"/>
    <row r="257" s="22" customFormat="1" x14ac:dyDescent="0.2"/>
    <row r="258" s="22" customFormat="1" x14ac:dyDescent="0.2"/>
    <row r="259" s="22" customFormat="1" x14ac:dyDescent="0.2"/>
    <row r="260" s="22" customFormat="1" x14ac:dyDescent="0.2"/>
    <row r="261" s="22" customFormat="1" x14ac:dyDescent="0.2"/>
    <row r="262" s="22" customFormat="1" x14ac:dyDescent="0.2"/>
    <row r="263" s="22" customFormat="1" x14ac:dyDescent="0.2"/>
    <row r="264" s="22" customFormat="1" x14ac:dyDescent="0.2"/>
    <row r="265" s="22" customFormat="1" x14ac:dyDescent="0.2"/>
    <row r="266" s="22" customFormat="1" x14ac:dyDescent="0.2"/>
    <row r="267" s="22" customFormat="1" x14ac:dyDescent="0.2"/>
    <row r="268" s="22" customFormat="1" x14ac:dyDescent="0.2"/>
    <row r="269" s="22" customFormat="1" x14ac:dyDescent="0.2"/>
    <row r="270" s="22" customFormat="1" x14ac:dyDescent="0.2"/>
    <row r="271" s="22" customFormat="1" x14ac:dyDescent="0.2"/>
    <row r="272" s="22" customFormat="1" x14ac:dyDescent="0.2"/>
    <row r="273" s="22" customFormat="1" x14ac:dyDescent="0.2"/>
    <row r="274" s="22" customFormat="1" x14ac:dyDescent="0.2"/>
    <row r="275" s="22" customFormat="1" x14ac:dyDescent="0.2"/>
    <row r="276" s="22" customFormat="1" x14ac:dyDescent="0.2"/>
    <row r="277" s="22" customFormat="1" x14ac:dyDescent="0.2"/>
    <row r="278" s="22" customFormat="1" x14ac:dyDescent="0.2"/>
    <row r="279" s="22" customFormat="1" x14ac:dyDescent="0.2"/>
    <row r="280" s="22" customFormat="1" x14ac:dyDescent="0.2"/>
    <row r="281" s="22" customFormat="1" x14ac:dyDescent="0.2"/>
    <row r="282" s="22" customFormat="1" x14ac:dyDescent="0.2"/>
    <row r="283" s="22" customFormat="1" x14ac:dyDescent="0.2"/>
    <row r="284" s="22" customFormat="1" x14ac:dyDescent="0.2"/>
    <row r="285" s="22" customFormat="1" x14ac:dyDescent="0.2"/>
    <row r="286" s="22" customFormat="1" x14ac:dyDescent="0.2"/>
    <row r="287" s="22" customFormat="1" x14ac:dyDescent="0.2"/>
    <row r="288" s="22" customFormat="1" x14ac:dyDescent="0.2"/>
    <row r="289" s="22" customFormat="1" x14ac:dyDescent="0.2"/>
    <row r="290" s="22" customFormat="1" x14ac:dyDescent="0.2"/>
    <row r="291" s="22" customFormat="1" x14ac:dyDescent="0.2"/>
    <row r="292" s="22" customFormat="1" x14ac:dyDescent="0.2"/>
    <row r="293" s="22" customFormat="1" x14ac:dyDescent="0.2"/>
    <row r="294" s="22" customFormat="1" x14ac:dyDescent="0.2"/>
    <row r="295" s="22" customFormat="1" x14ac:dyDescent="0.2"/>
    <row r="296" s="22" customFormat="1" x14ac:dyDescent="0.2"/>
    <row r="297" s="22" customFormat="1" x14ac:dyDescent="0.2"/>
    <row r="298" s="22" customFormat="1" x14ac:dyDescent="0.2"/>
    <row r="299" s="22" customFormat="1" x14ac:dyDescent="0.2"/>
    <row r="300" s="22" customFormat="1" x14ac:dyDescent="0.2"/>
    <row r="301" s="22" customFormat="1" x14ac:dyDescent="0.2"/>
    <row r="302" s="22" customFormat="1" x14ac:dyDescent="0.2"/>
    <row r="303" s="22" customFormat="1" x14ac:dyDescent="0.2"/>
    <row r="304" s="22" customFormat="1" x14ac:dyDescent="0.2"/>
    <row r="305" s="22" customFormat="1" x14ac:dyDescent="0.2"/>
    <row r="306" s="22" customFormat="1" x14ac:dyDescent="0.2"/>
    <row r="307" s="22" customFormat="1" x14ac:dyDescent="0.2"/>
    <row r="308" s="22" customFormat="1" x14ac:dyDescent="0.2"/>
    <row r="309" s="22" customFormat="1" x14ac:dyDescent="0.2"/>
    <row r="310" s="22" customFormat="1" x14ac:dyDescent="0.2"/>
    <row r="311" s="22" customFormat="1" x14ac:dyDescent="0.2"/>
    <row r="312" s="22" customFormat="1" x14ac:dyDescent="0.2"/>
    <row r="313" s="22" customFormat="1" x14ac:dyDescent="0.2"/>
    <row r="314" s="22" customFormat="1" x14ac:dyDescent="0.2"/>
    <row r="315" s="22" customFormat="1" x14ac:dyDescent="0.2"/>
    <row r="316" s="22" customFormat="1" x14ac:dyDescent="0.2"/>
    <row r="317" s="22" customFormat="1" x14ac:dyDescent="0.2"/>
    <row r="318" s="22" customFormat="1" x14ac:dyDescent="0.2"/>
    <row r="319" s="22" customFormat="1" x14ac:dyDescent="0.2"/>
    <row r="320" s="22" customFormat="1" x14ac:dyDescent="0.2"/>
    <row r="321" s="22" customFormat="1" x14ac:dyDescent="0.2"/>
    <row r="322" s="22" customFormat="1" x14ac:dyDescent="0.2"/>
    <row r="323" s="22" customFormat="1" x14ac:dyDescent="0.2"/>
    <row r="324" s="22" customFormat="1" x14ac:dyDescent="0.2"/>
    <row r="325" s="22" customFormat="1" x14ac:dyDescent="0.2"/>
    <row r="326" s="22" customFormat="1" x14ac:dyDescent="0.2"/>
    <row r="327" s="22" customFormat="1" x14ac:dyDescent="0.2"/>
    <row r="328" s="22" customFormat="1" x14ac:dyDescent="0.2"/>
    <row r="329" s="22" customFormat="1" x14ac:dyDescent="0.2"/>
    <row r="330" s="22" customFormat="1" x14ac:dyDescent="0.2"/>
    <row r="331" s="22" customFormat="1" x14ac:dyDescent="0.2"/>
    <row r="332" s="22" customFormat="1" x14ac:dyDescent="0.2"/>
    <row r="333" s="22" customFormat="1" x14ac:dyDescent="0.2"/>
    <row r="334" s="22" customFormat="1" x14ac:dyDescent="0.2"/>
    <row r="335" s="22" customFormat="1" x14ac:dyDescent="0.2"/>
    <row r="336" s="22" customFormat="1" x14ac:dyDescent="0.2"/>
    <row r="337" s="22" customFormat="1" x14ac:dyDescent="0.2"/>
    <row r="338" s="22" customFormat="1" x14ac:dyDescent="0.2"/>
    <row r="339" s="22" customFormat="1" x14ac:dyDescent="0.2"/>
    <row r="340" s="22" customFormat="1" x14ac:dyDescent="0.2"/>
    <row r="341" s="22" customFormat="1" x14ac:dyDescent="0.2"/>
    <row r="342" s="22" customFormat="1" x14ac:dyDescent="0.2"/>
    <row r="343" s="22" customFormat="1" x14ac:dyDescent="0.2"/>
    <row r="344" s="22" customFormat="1" x14ac:dyDescent="0.2"/>
    <row r="345" s="22" customFormat="1" x14ac:dyDescent="0.2"/>
    <row r="346" s="22" customFormat="1" x14ac:dyDescent="0.2"/>
    <row r="347" s="22" customFormat="1" x14ac:dyDescent="0.2"/>
    <row r="348" s="22" customFormat="1" x14ac:dyDescent="0.2"/>
    <row r="349" s="22" customFormat="1" x14ac:dyDescent="0.2"/>
    <row r="350" s="22" customFormat="1" x14ac:dyDescent="0.2"/>
    <row r="351" s="22" customFormat="1" x14ac:dyDescent="0.2"/>
    <row r="352" s="22" customFormat="1" x14ac:dyDescent="0.2"/>
    <row r="353" s="22" customFormat="1" x14ac:dyDescent="0.2"/>
    <row r="354" s="22" customFormat="1" x14ac:dyDescent="0.2"/>
    <row r="355" s="22" customFormat="1" x14ac:dyDescent="0.2"/>
    <row r="356" s="22" customFormat="1" x14ac:dyDescent="0.2"/>
    <row r="357" s="22" customFormat="1" x14ac:dyDescent="0.2"/>
    <row r="358" s="22" customFormat="1" x14ac:dyDescent="0.2"/>
    <row r="359" s="22" customFormat="1" x14ac:dyDescent="0.2"/>
    <row r="360" s="22" customFormat="1" x14ac:dyDescent="0.2"/>
    <row r="361" s="22" customFormat="1" x14ac:dyDescent="0.2"/>
    <row r="362" s="22" customFormat="1" x14ac:dyDescent="0.2"/>
    <row r="363" s="22" customFormat="1" x14ac:dyDescent="0.2"/>
    <row r="364" s="22" customFormat="1" x14ac:dyDescent="0.2"/>
    <row r="365" s="22" customFormat="1" x14ac:dyDescent="0.2"/>
    <row r="366" s="22" customFormat="1" x14ac:dyDescent="0.2"/>
    <row r="367" s="22" customFormat="1" x14ac:dyDescent="0.2"/>
    <row r="368" s="22" customFormat="1" x14ac:dyDescent="0.2"/>
    <row r="369" s="22" customFormat="1" x14ac:dyDescent="0.2"/>
    <row r="370" s="22" customFormat="1" x14ac:dyDescent="0.2"/>
    <row r="371" s="22" customFormat="1" x14ac:dyDescent="0.2"/>
    <row r="372" s="22" customFormat="1" x14ac:dyDescent="0.2"/>
    <row r="373" s="22" customFormat="1" x14ac:dyDescent="0.2"/>
    <row r="374" s="22" customFormat="1" x14ac:dyDescent="0.2"/>
    <row r="375" s="22" customFormat="1" x14ac:dyDescent="0.2"/>
    <row r="376" s="22" customFormat="1" x14ac:dyDescent="0.2"/>
    <row r="377" s="22" customFormat="1" x14ac:dyDescent="0.2"/>
    <row r="378" s="22" customFormat="1" x14ac:dyDescent="0.2"/>
    <row r="379" s="22" customFormat="1" x14ac:dyDescent="0.2"/>
    <row r="380" s="22" customFormat="1" x14ac:dyDescent="0.2"/>
    <row r="381" s="22" customFormat="1" x14ac:dyDescent="0.2"/>
    <row r="382" s="22" customFormat="1" x14ac:dyDescent="0.2"/>
    <row r="383" s="22" customFormat="1" x14ac:dyDescent="0.2"/>
  </sheetData>
  <mergeCells count="1">
    <mergeCell ref="A14:D14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418"/>
  <sheetViews>
    <sheetView showGridLines="0" topLeftCell="A25" zoomScaleNormal="100" zoomScaleSheetLayoutView="85" zoomScalePageLayoutView="55" workbookViewId="0">
      <selection activeCell="B25" sqref="B25:B29"/>
    </sheetView>
  </sheetViews>
  <sheetFormatPr defaultColWidth="8.85546875" defaultRowHeight="12.75" x14ac:dyDescent="0.2"/>
  <cols>
    <col min="1" max="1" width="62.5703125" style="21" customWidth="1"/>
    <col min="2" max="2" width="12.7109375" style="21" customWidth="1"/>
    <col min="3" max="3" width="47.140625" style="21" customWidth="1"/>
    <col min="4" max="4" width="21.85546875" style="21" customWidth="1"/>
    <col min="5" max="5" width="17.7109375" style="21" customWidth="1"/>
    <col min="6" max="6" width="25.5703125" style="21" customWidth="1"/>
    <col min="7" max="7" width="20.7109375" style="21" customWidth="1"/>
    <col min="8" max="11" width="8.85546875" style="21"/>
    <col min="12" max="12" width="2.85546875" style="21" customWidth="1"/>
    <col min="13" max="16384" width="8.85546875" style="21"/>
  </cols>
  <sheetData>
    <row r="1" spans="1:11" s="22" customFormat="1" ht="27" x14ac:dyDescent="0.45">
      <c r="A1" s="182" t="s">
        <v>85</v>
      </c>
      <c r="B1" s="183"/>
    </row>
    <row r="2" spans="1:11" x14ac:dyDescent="0.2">
      <c r="A2" s="56"/>
      <c r="B2" s="56"/>
    </row>
    <row r="3" spans="1:11" x14ac:dyDescent="0.2">
      <c r="A3" s="56"/>
      <c r="B3" s="56"/>
    </row>
    <row r="4" spans="1:11" ht="21" x14ac:dyDescent="0.35">
      <c r="A4" s="58" t="s">
        <v>86</v>
      </c>
      <c r="B4" s="57">
        <v>2018</v>
      </c>
    </row>
    <row r="6" spans="1:11" ht="18" x14ac:dyDescent="0.2">
      <c r="A6" s="237" t="s">
        <v>67</v>
      </c>
      <c r="B6" s="237"/>
      <c r="C6" s="237"/>
      <c r="D6" s="237"/>
      <c r="E6" s="184"/>
      <c r="F6" s="184"/>
      <c r="G6" s="184"/>
    </row>
    <row r="8" spans="1:11" ht="46.5" customHeight="1" x14ac:dyDescent="0.2">
      <c r="A8" s="238" t="s">
        <v>72</v>
      </c>
      <c r="B8" s="239"/>
      <c r="C8" s="239"/>
      <c r="D8" s="239"/>
      <c r="E8" s="239"/>
      <c r="F8" s="239"/>
      <c r="G8" s="239"/>
    </row>
    <row r="9" spans="1:11" ht="22.5" customHeight="1" x14ac:dyDescent="0.2"/>
    <row r="10" spans="1:11" ht="20.25" x14ac:dyDescent="0.2">
      <c r="A10" s="240" t="s">
        <v>96</v>
      </c>
      <c r="B10" s="240"/>
      <c r="C10" s="240"/>
      <c r="D10" s="240"/>
    </row>
    <row r="11" spans="1:11" x14ac:dyDescent="0.2">
      <c r="D11" s="185" t="s">
        <v>80</v>
      </c>
      <c r="E11" s="233" t="s">
        <v>81</v>
      </c>
      <c r="F11" s="233"/>
      <c r="G11" s="233"/>
    </row>
    <row r="12" spans="1:11" ht="27" x14ac:dyDescent="0.2">
      <c r="A12" s="186" t="s">
        <v>3</v>
      </c>
      <c r="B12" s="186" t="s">
        <v>57</v>
      </c>
      <c r="C12" s="187" t="s">
        <v>54</v>
      </c>
      <c r="D12" s="187" t="s">
        <v>162</v>
      </c>
      <c r="E12" s="188" t="s">
        <v>211</v>
      </c>
      <c r="F12" s="188" t="s">
        <v>78</v>
      </c>
      <c r="G12" s="188" t="s">
        <v>77</v>
      </c>
    </row>
    <row r="13" spans="1:11" ht="25.5" x14ac:dyDescent="0.2">
      <c r="A13" s="189" t="s">
        <v>154</v>
      </c>
      <c r="B13" s="180">
        <v>0.7</v>
      </c>
      <c r="C13" s="190" t="s">
        <v>73</v>
      </c>
      <c r="D13" s="38">
        <v>1</v>
      </c>
      <c r="E13" s="39"/>
      <c r="F13" s="181"/>
      <c r="G13" s="40">
        <f>F13*B13</f>
        <v>0</v>
      </c>
      <c r="H13" s="56"/>
      <c r="I13" s="56"/>
      <c r="J13" s="56"/>
      <c r="K13" s="56"/>
    </row>
    <row r="14" spans="1:11" x14ac:dyDescent="0.2">
      <c r="B14" s="19"/>
    </row>
    <row r="15" spans="1:11" ht="16.5" hidden="1" x14ac:dyDescent="0.2">
      <c r="A15" s="191"/>
      <c r="B15" s="20"/>
      <c r="C15" s="192"/>
    </row>
    <row r="16" spans="1:11" ht="20.25" hidden="1" x14ac:dyDescent="0.2">
      <c r="A16" s="232" t="s">
        <v>97</v>
      </c>
      <c r="B16" s="232"/>
      <c r="C16" s="232"/>
      <c r="D16" s="232"/>
    </row>
    <row r="17" spans="1:7" hidden="1" x14ac:dyDescent="0.2">
      <c r="D17" s="193" t="s">
        <v>80</v>
      </c>
      <c r="E17" s="233" t="s">
        <v>81</v>
      </c>
      <c r="F17" s="233"/>
      <c r="G17" s="233"/>
    </row>
    <row r="18" spans="1:7" ht="27" hidden="1" x14ac:dyDescent="0.2">
      <c r="A18" s="186" t="s">
        <v>3</v>
      </c>
      <c r="B18" s="186" t="s">
        <v>57</v>
      </c>
      <c r="C18" s="186" t="s">
        <v>54</v>
      </c>
      <c r="D18" s="187" t="s">
        <v>55</v>
      </c>
      <c r="E18" s="188" t="s">
        <v>56</v>
      </c>
      <c r="F18" s="188" t="s">
        <v>78</v>
      </c>
      <c r="G18" s="188" t="s">
        <v>77</v>
      </c>
    </row>
    <row r="19" spans="1:7" ht="25.5" hidden="1" x14ac:dyDescent="0.2">
      <c r="A19" s="189" t="s">
        <v>76</v>
      </c>
      <c r="B19" s="180"/>
      <c r="C19" s="194" t="s">
        <v>74</v>
      </c>
      <c r="D19" s="195" t="s">
        <v>75</v>
      </c>
      <c r="E19" s="41" t="s">
        <v>79</v>
      </c>
      <c r="F19" s="181"/>
      <c r="G19" s="179">
        <f>F19*B19</f>
        <v>0</v>
      </c>
    </row>
    <row r="20" spans="1:7" hidden="1" x14ac:dyDescent="0.2"/>
    <row r="22" spans="1:7" ht="20.25" x14ac:dyDescent="0.2">
      <c r="A22" s="232" t="s">
        <v>98</v>
      </c>
      <c r="B22" s="232"/>
      <c r="C22" s="232"/>
      <c r="D22" s="232"/>
    </row>
    <row r="23" spans="1:7" x14ac:dyDescent="0.2">
      <c r="D23" s="185" t="s">
        <v>80</v>
      </c>
      <c r="E23" s="233" t="s">
        <v>81</v>
      </c>
      <c r="F23" s="233"/>
      <c r="G23" s="233"/>
    </row>
    <row r="24" spans="1:7" ht="27" x14ac:dyDescent="0.2">
      <c r="A24" s="196" t="s">
        <v>3</v>
      </c>
      <c r="B24" s="196" t="s">
        <v>57</v>
      </c>
      <c r="C24" s="196" t="s">
        <v>54</v>
      </c>
      <c r="D24" s="197" t="s">
        <v>162</v>
      </c>
      <c r="E24" s="188" t="s">
        <v>211</v>
      </c>
      <c r="F24" s="188" t="s">
        <v>78</v>
      </c>
      <c r="G24" s="188" t="s">
        <v>77</v>
      </c>
    </row>
    <row r="25" spans="1:7" ht="38.25" x14ac:dyDescent="0.2">
      <c r="A25" s="198" t="s">
        <v>170</v>
      </c>
      <c r="B25" s="234">
        <v>0.3</v>
      </c>
      <c r="C25" s="199" t="s">
        <v>215</v>
      </c>
      <c r="D25" s="200" t="s">
        <v>173</v>
      </c>
      <c r="E25" s="201"/>
      <c r="F25" s="235">
        <f>SUM(E25:E29)/4</f>
        <v>0</v>
      </c>
      <c r="G25" s="236">
        <f>F25*B25</f>
        <v>0</v>
      </c>
    </row>
    <row r="26" spans="1:7" ht="25.5" x14ac:dyDescent="0.2">
      <c r="A26" s="198" t="s">
        <v>171</v>
      </c>
      <c r="B26" s="234"/>
      <c r="C26" s="199" t="s">
        <v>174</v>
      </c>
      <c r="D26" s="200" t="s">
        <v>175</v>
      </c>
      <c r="E26" s="201"/>
      <c r="F26" s="235"/>
      <c r="G26" s="236"/>
    </row>
    <row r="27" spans="1:7" ht="76.5" x14ac:dyDescent="0.2">
      <c r="A27" s="198" t="s">
        <v>212</v>
      </c>
      <c r="B27" s="234"/>
      <c r="C27" s="199" t="s">
        <v>213</v>
      </c>
      <c r="D27" s="200" t="s">
        <v>214</v>
      </c>
      <c r="E27" s="201"/>
      <c r="F27" s="235"/>
      <c r="G27" s="236"/>
    </row>
    <row r="28" spans="1:7" ht="38.25" x14ac:dyDescent="0.2">
      <c r="A28" s="198" t="s">
        <v>172</v>
      </c>
      <c r="B28" s="234"/>
      <c r="C28" s="199" t="s">
        <v>216</v>
      </c>
      <c r="D28" s="202" t="s">
        <v>176</v>
      </c>
      <c r="E28" s="201"/>
      <c r="F28" s="235"/>
      <c r="G28" s="236"/>
    </row>
    <row r="29" spans="1:7" x14ac:dyDescent="0.2">
      <c r="B29" s="234"/>
      <c r="E29" s="201"/>
      <c r="F29" s="235"/>
      <c r="G29" s="236"/>
    </row>
    <row r="31" spans="1:7" ht="15.75" x14ac:dyDescent="0.2">
      <c r="D31" s="203"/>
    </row>
    <row r="32" spans="1:7" ht="36" x14ac:dyDescent="0.2">
      <c r="A32" s="204" t="s">
        <v>102</v>
      </c>
      <c r="B32" s="37">
        <f>B13+B19+B25</f>
        <v>1</v>
      </c>
    </row>
    <row r="34" spans="1:7" x14ac:dyDescent="0.2">
      <c r="A34" s="205" t="s">
        <v>111</v>
      </c>
    </row>
    <row r="35" spans="1:7" ht="9.75" customHeight="1" x14ac:dyDescent="0.2"/>
    <row r="36" spans="1:7" ht="27" x14ac:dyDescent="0.2">
      <c r="A36" s="186" t="s">
        <v>141</v>
      </c>
      <c r="B36" s="186" t="s">
        <v>130</v>
      </c>
    </row>
    <row r="37" spans="1:7" x14ac:dyDescent="0.2">
      <c r="A37" s="189" t="s">
        <v>142</v>
      </c>
      <c r="B37" s="206" t="s">
        <v>144</v>
      </c>
    </row>
    <row r="38" spans="1:7" x14ac:dyDescent="0.2">
      <c r="A38" s="189" t="s">
        <v>143</v>
      </c>
      <c r="B38" s="206" t="s">
        <v>137</v>
      </c>
    </row>
    <row r="39" spans="1:7" x14ac:dyDescent="0.2">
      <c r="A39" s="189" t="s">
        <v>145</v>
      </c>
      <c r="B39" s="206" t="s">
        <v>152</v>
      </c>
    </row>
    <row r="40" spans="1:7" x14ac:dyDescent="0.2">
      <c r="A40" s="189" t="s">
        <v>146</v>
      </c>
      <c r="B40" s="206" t="s">
        <v>139</v>
      </c>
    </row>
    <row r="42" spans="1:7" ht="18" x14ac:dyDescent="0.2">
      <c r="C42" s="207"/>
      <c r="D42" s="207"/>
    </row>
    <row r="43" spans="1:7" ht="18" x14ac:dyDescent="0.2">
      <c r="A43" s="207" t="s">
        <v>68</v>
      </c>
      <c r="B43" s="207"/>
      <c r="E43" s="184"/>
      <c r="F43" s="184"/>
      <c r="G43" s="184"/>
    </row>
    <row r="45" spans="1:7" ht="25.5" x14ac:dyDescent="0.2">
      <c r="C45" s="208" t="s">
        <v>82</v>
      </c>
      <c r="D45" s="208"/>
    </row>
    <row r="46" spans="1:7" ht="17.649999999999999" customHeight="1" x14ac:dyDescent="0.2">
      <c r="E46" s="208"/>
      <c r="F46" s="209"/>
      <c r="G46" s="210">
        <f>G13+G19+G25</f>
        <v>0</v>
      </c>
    </row>
    <row r="48" spans="1:7" ht="18" x14ac:dyDescent="0.2">
      <c r="C48" s="207"/>
      <c r="D48" s="207"/>
    </row>
    <row r="49" spans="1:10" ht="18" x14ac:dyDescent="0.2">
      <c r="A49" s="207" t="s">
        <v>103</v>
      </c>
      <c r="B49" s="207"/>
      <c r="D49" s="211"/>
      <c r="E49" s="184"/>
      <c r="F49" s="184"/>
      <c r="G49" s="184"/>
    </row>
    <row r="50" spans="1:10" x14ac:dyDescent="0.2">
      <c r="D50" s="211"/>
      <c r="E50" s="211"/>
      <c r="F50" s="212"/>
      <c r="G50" s="212"/>
    </row>
    <row r="51" spans="1:10" ht="15" x14ac:dyDescent="0.2">
      <c r="C51" s="213"/>
      <c r="E51" s="211"/>
      <c r="F51" s="212"/>
      <c r="G51" s="212"/>
    </row>
    <row r="52" spans="1:10" s="216" customFormat="1" ht="16.5" x14ac:dyDescent="0.3">
      <c r="A52" s="214" t="s">
        <v>35</v>
      </c>
      <c r="B52" s="215"/>
      <c r="C52" s="21"/>
      <c r="D52" s="21"/>
      <c r="E52" s="21"/>
      <c r="F52" s="21"/>
      <c r="G52" s="21"/>
      <c r="H52" s="21"/>
      <c r="I52" s="21"/>
      <c r="J52" s="21"/>
    </row>
    <row r="53" spans="1:10" s="216" customFormat="1" ht="15.75" x14ac:dyDescent="0.3">
      <c r="A53" s="217"/>
      <c r="B53" s="21"/>
      <c r="C53" s="218"/>
      <c r="D53" s="21"/>
      <c r="E53" s="21"/>
      <c r="F53" s="21"/>
      <c r="G53" s="21"/>
      <c r="H53" s="21"/>
      <c r="I53" s="21"/>
      <c r="J53" s="21"/>
    </row>
    <row r="54" spans="1:10" s="216" customFormat="1" ht="16.5" x14ac:dyDescent="0.3">
      <c r="A54" s="214" t="s">
        <v>36</v>
      </c>
      <c r="B54" s="219"/>
      <c r="C54" s="220"/>
      <c r="D54" s="220"/>
      <c r="E54" s="21"/>
      <c r="F54" s="21"/>
      <c r="G54" s="21"/>
      <c r="H54" s="21"/>
      <c r="I54" s="21"/>
      <c r="J54" s="21"/>
    </row>
    <row r="55" spans="1:10" s="216" customFormat="1" ht="16.5" x14ac:dyDescent="0.3">
      <c r="A55" s="221"/>
      <c r="B55" s="220"/>
      <c r="C55" s="220"/>
      <c r="D55" s="220"/>
      <c r="E55" s="220"/>
      <c r="F55" s="220"/>
      <c r="G55" s="220"/>
      <c r="H55" s="220"/>
      <c r="I55" s="220"/>
      <c r="J55" s="21"/>
    </row>
    <row r="56" spans="1:10" s="216" customFormat="1" ht="15.75" x14ac:dyDescent="0.3">
      <c r="A56" s="222"/>
      <c r="B56" s="220"/>
      <c r="C56" s="220"/>
      <c r="D56" s="220"/>
      <c r="E56" s="220"/>
      <c r="F56" s="220"/>
      <c r="G56" s="220"/>
      <c r="H56" s="220"/>
      <c r="I56" s="220"/>
      <c r="J56" s="223"/>
    </row>
    <row r="57" spans="1:10" s="216" customFormat="1" ht="15.75" x14ac:dyDescent="0.3">
      <c r="A57" s="222" t="s">
        <v>48</v>
      </c>
      <c r="B57" s="220"/>
      <c r="C57" s="220"/>
      <c r="D57" s="220"/>
      <c r="E57" s="220"/>
      <c r="F57" s="220"/>
      <c r="G57" s="220"/>
      <c r="H57" s="220"/>
      <c r="I57" s="220"/>
      <c r="J57" s="223"/>
    </row>
    <row r="58" spans="1:10" s="216" customFormat="1" ht="13.5" x14ac:dyDescent="0.25">
      <c r="A58" s="224"/>
      <c r="B58" s="220"/>
      <c r="C58" s="220"/>
      <c r="D58" s="220"/>
      <c r="E58" s="220"/>
      <c r="F58" s="220"/>
      <c r="G58" s="220"/>
      <c r="H58" s="220"/>
      <c r="I58" s="220"/>
      <c r="J58" s="223"/>
    </row>
    <row r="59" spans="1:10" s="216" customFormat="1" ht="15.75" x14ac:dyDescent="0.3">
      <c r="A59" s="222" t="s">
        <v>40</v>
      </c>
      <c r="B59" s="220"/>
      <c r="C59" s="21"/>
      <c r="D59" s="21"/>
      <c r="E59" s="220"/>
      <c r="F59" s="220"/>
      <c r="G59" s="220"/>
      <c r="H59" s="220"/>
      <c r="I59" s="220"/>
      <c r="J59" s="223"/>
    </row>
    <row r="61" spans="1:10" x14ac:dyDescent="0.2">
      <c r="C61" s="22"/>
      <c r="D61" s="22"/>
    </row>
    <row r="62" spans="1:10" s="22" customFormat="1" x14ac:dyDescent="0.2"/>
    <row r="63" spans="1:10" s="22" customFormat="1" x14ac:dyDescent="0.2"/>
    <row r="64" spans="1:10" s="22" customFormat="1" x14ac:dyDescent="0.2"/>
    <row r="65" s="22" customFormat="1" x14ac:dyDescent="0.2"/>
    <row r="66" s="22" customFormat="1" x14ac:dyDescent="0.2"/>
    <row r="67" s="22" customFormat="1" x14ac:dyDescent="0.2"/>
    <row r="68" s="22" customFormat="1" x14ac:dyDescent="0.2"/>
    <row r="69" s="22" customFormat="1" x14ac:dyDescent="0.2"/>
    <row r="70" s="22" customFormat="1" x14ac:dyDescent="0.2"/>
    <row r="71" s="22" customFormat="1" x14ac:dyDescent="0.2"/>
    <row r="72" s="22" customFormat="1" x14ac:dyDescent="0.2"/>
    <row r="73" s="22" customFormat="1" x14ac:dyDescent="0.2"/>
    <row r="74" s="22" customFormat="1" x14ac:dyDescent="0.2"/>
    <row r="75" s="22" customFormat="1" x14ac:dyDescent="0.2"/>
    <row r="76" s="22" customFormat="1" x14ac:dyDescent="0.2"/>
    <row r="77" s="22" customFormat="1" x14ac:dyDescent="0.2"/>
    <row r="78" s="22" customFormat="1" x14ac:dyDescent="0.2"/>
    <row r="79" s="22" customFormat="1" x14ac:dyDescent="0.2"/>
    <row r="80" s="22" customFormat="1" x14ac:dyDescent="0.2"/>
    <row r="81" s="22" customFormat="1" x14ac:dyDescent="0.2"/>
    <row r="82" s="22" customFormat="1" x14ac:dyDescent="0.2"/>
    <row r="83" s="22" customFormat="1" x14ac:dyDescent="0.2"/>
    <row r="84" s="22" customFormat="1" x14ac:dyDescent="0.2"/>
    <row r="85" s="22" customFormat="1" x14ac:dyDescent="0.2"/>
    <row r="86" s="22" customFormat="1" x14ac:dyDescent="0.2"/>
    <row r="87" s="22" customFormat="1" x14ac:dyDescent="0.2"/>
    <row r="88" s="22" customFormat="1" x14ac:dyDescent="0.2"/>
    <row r="89" s="22" customFormat="1" x14ac:dyDescent="0.2"/>
    <row r="90" s="22" customFormat="1" x14ac:dyDescent="0.2"/>
    <row r="91" s="22" customFormat="1" x14ac:dyDescent="0.2"/>
    <row r="92" s="22" customFormat="1" x14ac:dyDescent="0.2"/>
    <row r="93" s="22" customFormat="1" x14ac:dyDescent="0.2"/>
    <row r="94" s="22" customFormat="1" x14ac:dyDescent="0.2"/>
    <row r="95" s="22" customFormat="1" x14ac:dyDescent="0.2"/>
    <row r="96" s="22" customFormat="1" x14ac:dyDescent="0.2"/>
    <row r="97" s="22" customFormat="1" x14ac:dyDescent="0.2"/>
    <row r="98" s="22" customFormat="1" x14ac:dyDescent="0.2"/>
    <row r="99" s="22" customFormat="1" x14ac:dyDescent="0.2"/>
    <row r="100" s="22" customFormat="1" x14ac:dyDescent="0.2"/>
    <row r="101" s="22" customFormat="1" x14ac:dyDescent="0.2"/>
    <row r="102" s="22" customFormat="1" x14ac:dyDescent="0.2"/>
    <row r="103" s="22" customFormat="1" x14ac:dyDescent="0.2"/>
    <row r="104" s="22" customFormat="1" x14ac:dyDescent="0.2"/>
    <row r="105" s="22" customFormat="1" x14ac:dyDescent="0.2"/>
    <row r="106" s="22" customFormat="1" x14ac:dyDescent="0.2"/>
    <row r="107" s="22" customFormat="1" x14ac:dyDescent="0.2"/>
    <row r="108" s="22" customFormat="1" x14ac:dyDescent="0.2"/>
    <row r="109" s="22" customFormat="1" x14ac:dyDescent="0.2"/>
    <row r="110" s="22" customFormat="1" x14ac:dyDescent="0.2"/>
    <row r="111" s="22" customFormat="1" x14ac:dyDescent="0.2"/>
    <row r="112" s="22" customFormat="1" x14ac:dyDescent="0.2"/>
    <row r="113" s="22" customFormat="1" x14ac:dyDescent="0.2"/>
    <row r="114" s="22" customFormat="1" x14ac:dyDescent="0.2"/>
    <row r="115" s="22" customFormat="1" x14ac:dyDescent="0.2"/>
    <row r="116" s="22" customFormat="1" x14ac:dyDescent="0.2"/>
    <row r="117" s="22" customFormat="1" x14ac:dyDescent="0.2"/>
    <row r="118" s="22" customFormat="1" x14ac:dyDescent="0.2"/>
    <row r="119" s="22" customFormat="1" x14ac:dyDescent="0.2"/>
    <row r="120" s="22" customFormat="1" x14ac:dyDescent="0.2"/>
    <row r="121" s="22" customFormat="1" x14ac:dyDescent="0.2"/>
    <row r="122" s="22" customFormat="1" x14ac:dyDescent="0.2"/>
    <row r="123" s="22" customFormat="1" x14ac:dyDescent="0.2"/>
    <row r="124" s="22" customFormat="1" x14ac:dyDescent="0.2"/>
    <row r="125" s="22" customFormat="1" x14ac:dyDescent="0.2"/>
    <row r="126" s="22" customFormat="1" x14ac:dyDescent="0.2"/>
    <row r="127" s="22" customFormat="1" x14ac:dyDescent="0.2"/>
    <row r="128" s="22" customFormat="1" x14ac:dyDescent="0.2"/>
    <row r="129" s="22" customFormat="1" x14ac:dyDescent="0.2"/>
    <row r="130" s="22" customFormat="1" x14ac:dyDescent="0.2"/>
    <row r="131" s="22" customFormat="1" x14ac:dyDescent="0.2"/>
    <row r="132" s="22" customFormat="1" x14ac:dyDescent="0.2"/>
    <row r="133" s="22" customFormat="1" x14ac:dyDescent="0.2"/>
    <row r="134" s="22" customFormat="1" x14ac:dyDescent="0.2"/>
    <row r="135" s="22" customFormat="1" x14ac:dyDescent="0.2"/>
    <row r="136" s="22" customFormat="1" x14ac:dyDescent="0.2"/>
    <row r="137" s="22" customFormat="1" x14ac:dyDescent="0.2"/>
    <row r="138" s="22" customFormat="1" x14ac:dyDescent="0.2"/>
    <row r="139" s="22" customFormat="1" x14ac:dyDescent="0.2"/>
    <row r="140" s="22" customFormat="1" x14ac:dyDescent="0.2"/>
    <row r="141" s="22" customFormat="1" x14ac:dyDescent="0.2"/>
    <row r="142" s="22" customFormat="1" x14ac:dyDescent="0.2"/>
    <row r="143" s="22" customFormat="1" x14ac:dyDescent="0.2"/>
    <row r="144" s="22" customFormat="1" x14ac:dyDescent="0.2"/>
    <row r="145" s="22" customFormat="1" x14ac:dyDescent="0.2"/>
    <row r="146" s="22" customFormat="1" x14ac:dyDescent="0.2"/>
    <row r="147" s="22" customFormat="1" x14ac:dyDescent="0.2"/>
    <row r="148" s="22" customFormat="1" x14ac:dyDescent="0.2"/>
    <row r="149" s="22" customFormat="1" x14ac:dyDescent="0.2"/>
    <row r="150" s="22" customFormat="1" x14ac:dyDescent="0.2"/>
    <row r="151" s="22" customFormat="1" x14ac:dyDescent="0.2"/>
    <row r="152" s="22" customFormat="1" x14ac:dyDescent="0.2"/>
    <row r="153" s="22" customFormat="1" x14ac:dyDescent="0.2"/>
    <row r="154" s="22" customFormat="1" x14ac:dyDescent="0.2"/>
    <row r="155" s="22" customFormat="1" x14ac:dyDescent="0.2"/>
    <row r="156" s="22" customFormat="1" x14ac:dyDescent="0.2"/>
    <row r="157" s="22" customFormat="1" x14ac:dyDescent="0.2"/>
    <row r="158" s="22" customFormat="1" x14ac:dyDescent="0.2"/>
    <row r="159" s="22" customFormat="1" x14ac:dyDescent="0.2"/>
    <row r="160" s="22" customFormat="1" x14ac:dyDescent="0.2"/>
    <row r="161" s="22" customFormat="1" x14ac:dyDescent="0.2"/>
    <row r="162" s="22" customFormat="1" x14ac:dyDescent="0.2"/>
    <row r="163" s="22" customFormat="1" x14ac:dyDescent="0.2"/>
    <row r="164" s="22" customFormat="1" x14ac:dyDescent="0.2"/>
    <row r="165" s="22" customFormat="1" x14ac:dyDescent="0.2"/>
    <row r="166" s="22" customFormat="1" x14ac:dyDescent="0.2"/>
    <row r="167" s="22" customFormat="1" x14ac:dyDescent="0.2"/>
    <row r="168" s="22" customFormat="1" x14ac:dyDescent="0.2"/>
    <row r="169" s="22" customFormat="1" x14ac:dyDescent="0.2"/>
    <row r="170" s="22" customFormat="1" x14ac:dyDescent="0.2"/>
    <row r="171" s="22" customFormat="1" x14ac:dyDescent="0.2"/>
    <row r="172" s="22" customFormat="1" x14ac:dyDescent="0.2"/>
    <row r="173" s="22" customFormat="1" x14ac:dyDescent="0.2"/>
    <row r="174" s="22" customFormat="1" x14ac:dyDescent="0.2"/>
    <row r="175" s="22" customFormat="1" x14ac:dyDescent="0.2"/>
    <row r="176" s="22" customFormat="1" x14ac:dyDescent="0.2"/>
    <row r="177" s="22" customFormat="1" x14ac:dyDescent="0.2"/>
    <row r="178" s="22" customFormat="1" x14ac:dyDescent="0.2"/>
    <row r="179" s="22" customFormat="1" x14ac:dyDescent="0.2"/>
    <row r="180" s="22" customFormat="1" x14ac:dyDescent="0.2"/>
    <row r="181" s="22" customFormat="1" x14ac:dyDescent="0.2"/>
    <row r="182" s="22" customFormat="1" x14ac:dyDescent="0.2"/>
    <row r="183" s="22" customFormat="1" x14ac:dyDescent="0.2"/>
    <row r="184" s="22" customFormat="1" x14ac:dyDescent="0.2"/>
    <row r="185" s="22" customFormat="1" x14ac:dyDescent="0.2"/>
    <row r="186" s="22" customFormat="1" x14ac:dyDescent="0.2"/>
    <row r="187" s="22" customFormat="1" x14ac:dyDescent="0.2"/>
    <row r="188" s="22" customFormat="1" x14ac:dyDescent="0.2"/>
    <row r="189" s="22" customFormat="1" x14ac:dyDescent="0.2"/>
    <row r="190" s="22" customFormat="1" x14ac:dyDescent="0.2"/>
    <row r="191" s="22" customFormat="1" x14ac:dyDescent="0.2"/>
    <row r="192" s="22" customFormat="1" x14ac:dyDescent="0.2"/>
    <row r="193" s="22" customFormat="1" x14ac:dyDescent="0.2"/>
    <row r="194" s="22" customFormat="1" x14ac:dyDescent="0.2"/>
    <row r="195" s="22" customFormat="1" x14ac:dyDescent="0.2"/>
    <row r="196" s="22" customFormat="1" x14ac:dyDescent="0.2"/>
    <row r="197" s="22" customFormat="1" x14ac:dyDescent="0.2"/>
    <row r="198" s="22" customFormat="1" x14ac:dyDescent="0.2"/>
    <row r="199" s="22" customFormat="1" x14ac:dyDescent="0.2"/>
    <row r="200" s="22" customFormat="1" x14ac:dyDescent="0.2"/>
    <row r="201" s="22" customFormat="1" x14ac:dyDescent="0.2"/>
    <row r="202" s="22" customFormat="1" x14ac:dyDescent="0.2"/>
    <row r="203" s="22" customFormat="1" x14ac:dyDescent="0.2"/>
    <row r="204" s="22" customFormat="1" x14ac:dyDescent="0.2"/>
    <row r="205" s="22" customFormat="1" x14ac:dyDescent="0.2"/>
    <row r="206" s="22" customFormat="1" x14ac:dyDescent="0.2"/>
    <row r="207" s="22" customFormat="1" x14ac:dyDescent="0.2"/>
    <row r="208" s="22" customFormat="1" x14ac:dyDescent="0.2"/>
    <row r="209" s="22" customFormat="1" x14ac:dyDescent="0.2"/>
    <row r="210" s="22" customFormat="1" x14ac:dyDescent="0.2"/>
    <row r="211" s="22" customFormat="1" x14ac:dyDescent="0.2"/>
    <row r="212" s="22" customFormat="1" x14ac:dyDescent="0.2"/>
    <row r="213" s="22" customFormat="1" x14ac:dyDescent="0.2"/>
    <row r="214" s="22" customFormat="1" x14ac:dyDescent="0.2"/>
    <row r="215" s="22" customFormat="1" x14ac:dyDescent="0.2"/>
    <row r="216" s="22" customFormat="1" x14ac:dyDescent="0.2"/>
    <row r="217" s="22" customFormat="1" x14ac:dyDescent="0.2"/>
    <row r="218" s="22" customFormat="1" x14ac:dyDescent="0.2"/>
    <row r="219" s="22" customFormat="1" x14ac:dyDescent="0.2"/>
    <row r="220" s="22" customFormat="1" x14ac:dyDescent="0.2"/>
    <row r="221" s="22" customFormat="1" x14ac:dyDescent="0.2"/>
    <row r="222" s="22" customFormat="1" x14ac:dyDescent="0.2"/>
    <row r="223" s="22" customFormat="1" x14ac:dyDescent="0.2"/>
    <row r="224" s="22" customFormat="1" x14ac:dyDescent="0.2"/>
    <row r="225" s="22" customFormat="1" x14ac:dyDescent="0.2"/>
    <row r="226" s="22" customFormat="1" x14ac:dyDescent="0.2"/>
    <row r="227" s="22" customFormat="1" x14ac:dyDescent="0.2"/>
    <row r="228" s="22" customFormat="1" x14ac:dyDescent="0.2"/>
    <row r="229" s="22" customFormat="1" x14ac:dyDescent="0.2"/>
    <row r="230" s="22" customFormat="1" x14ac:dyDescent="0.2"/>
    <row r="231" s="22" customFormat="1" x14ac:dyDescent="0.2"/>
    <row r="232" s="22" customFormat="1" x14ac:dyDescent="0.2"/>
    <row r="233" s="22" customFormat="1" x14ac:dyDescent="0.2"/>
    <row r="234" s="22" customFormat="1" x14ac:dyDescent="0.2"/>
    <row r="235" s="22" customFormat="1" x14ac:dyDescent="0.2"/>
    <row r="236" s="22" customFormat="1" x14ac:dyDescent="0.2"/>
    <row r="237" s="22" customFormat="1" x14ac:dyDescent="0.2"/>
    <row r="238" s="22" customFormat="1" x14ac:dyDescent="0.2"/>
    <row r="239" s="22" customFormat="1" x14ac:dyDescent="0.2"/>
    <row r="240" s="22" customFormat="1" x14ac:dyDescent="0.2"/>
    <row r="241" s="22" customFormat="1" x14ac:dyDescent="0.2"/>
    <row r="242" s="22" customFormat="1" x14ac:dyDescent="0.2"/>
    <row r="243" s="22" customFormat="1" x14ac:dyDescent="0.2"/>
    <row r="244" s="22" customFormat="1" x14ac:dyDescent="0.2"/>
    <row r="245" s="22" customFormat="1" x14ac:dyDescent="0.2"/>
    <row r="246" s="22" customFormat="1" x14ac:dyDescent="0.2"/>
    <row r="247" s="22" customFormat="1" x14ac:dyDescent="0.2"/>
    <row r="248" s="22" customFormat="1" x14ac:dyDescent="0.2"/>
    <row r="249" s="22" customFormat="1" x14ac:dyDescent="0.2"/>
    <row r="250" s="22" customFormat="1" x14ac:dyDescent="0.2"/>
    <row r="251" s="22" customFormat="1" x14ac:dyDescent="0.2"/>
    <row r="252" s="22" customFormat="1" x14ac:dyDescent="0.2"/>
    <row r="253" s="22" customFormat="1" x14ac:dyDescent="0.2"/>
    <row r="254" s="22" customFormat="1" x14ac:dyDescent="0.2"/>
    <row r="255" s="22" customFormat="1" x14ac:dyDescent="0.2"/>
    <row r="256" s="22" customFormat="1" x14ac:dyDescent="0.2"/>
    <row r="257" s="22" customFormat="1" x14ac:dyDescent="0.2"/>
    <row r="258" s="22" customFormat="1" x14ac:dyDescent="0.2"/>
    <row r="259" s="22" customFormat="1" x14ac:dyDescent="0.2"/>
    <row r="260" s="22" customFormat="1" x14ac:dyDescent="0.2"/>
    <row r="261" s="22" customFormat="1" x14ac:dyDescent="0.2"/>
    <row r="262" s="22" customFormat="1" x14ac:dyDescent="0.2"/>
    <row r="263" s="22" customFormat="1" x14ac:dyDescent="0.2"/>
    <row r="264" s="22" customFormat="1" x14ac:dyDescent="0.2"/>
    <row r="265" s="22" customFormat="1" x14ac:dyDescent="0.2"/>
    <row r="266" s="22" customFormat="1" x14ac:dyDescent="0.2"/>
    <row r="267" s="22" customFormat="1" x14ac:dyDescent="0.2"/>
    <row r="268" s="22" customFormat="1" x14ac:dyDescent="0.2"/>
    <row r="269" s="22" customFormat="1" x14ac:dyDescent="0.2"/>
    <row r="270" s="22" customFormat="1" x14ac:dyDescent="0.2"/>
    <row r="271" s="22" customFormat="1" x14ac:dyDescent="0.2"/>
    <row r="272" s="22" customFormat="1" x14ac:dyDescent="0.2"/>
    <row r="273" s="22" customFormat="1" x14ac:dyDescent="0.2"/>
    <row r="274" s="22" customFormat="1" x14ac:dyDescent="0.2"/>
    <row r="275" s="22" customFormat="1" x14ac:dyDescent="0.2"/>
    <row r="276" s="22" customFormat="1" x14ac:dyDescent="0.2"/>
    <row r="277" s="22" customFormat="1" x14ac:dyDescent="0.2"/>
    <row r="278" s="22" customFormat="1" x14ac:dyDescent="0.2"/>
    <row r="279" s="22" customFormat="1" x14ac:dyDescent="0.2"/>
    <row r="280" s="22" customFormat="1" x14ac:dyDescent="0.2"/>
    <row r="281" s="22" customFormat="1" x14ac:dyDescent="0.2"/>
    <row r="282" s="22" customFormat="1" x14ac:dyDescent="0.2"/>
    <row r="283" s="22" customFormat="1" x14ac:dyDescent="0.2"/>
    <row r="284" s="22" customFormat="1" x14ac:dyDescent="0.2"/>
    <row r="285" s="22" customFormat="1" x14ac:dyDescent="0.2"/>
    <row r="286" s="22" customFormat="1" x14ac:dyDescent="0.2"/>
    <row r="287" s="22" customFormat="1" x14ac:dyDescent="0.2"/>
    <row r="288" s="22" customFormat="1" x14ac:dyDescent="0.2"/>
    <row r="289" s="22" customFormat="1" x14ac:dyDescent="0.2"/>
    <row r="290" s="22" customFormat="1" x14ac:dyDescent="0.2"/>
    <row r="291" s="22" customFormat="1" x14ac:dyDescent="0.2"/>
    <row r="292" s="22" customFormat="1" x14ac:dyDescent="0.2"/>
    <row r="293" s="22" customFormat="1" x14ac:dyDescent="0.2"/>
    <row r="294" s="22" customFormat="1" x14ac:dyDescent="0.2"/>
    <row r="295" s="22" customFormat="1" x14ac:dyDescent="0.2"/>
    <row r="296" s="22" customFormat="1" x14ac:dyDescent="0.2"/>
    <row r="297" s="22" customFormat="1" x14ac:dyDescent="0.2"/>
    <row r="298" s="22" customFormat="1" x14ac:dyDescent="0.2"/>
    <row r="299" s="22" customFormat="1" x14ac:dyDescent="0.2"/>
    <row r="300" s="22" customFormat="1" x14ac:dyDescent="0.2"/>
    <row r="301" s="22" customFormat="1" x14ac:dyDescent="0.2"/>
    <row r="302" s="22" customFormat="1" x14ac:dyDescent="0.2"/>
    <row r="303" s="22" customFormat="1" x14ac:dyDescent="0.2"/>
    <row r="304" s="22" customFormat="1" x14ac:dyDescent="0.2"/>
    <row r="305" s="22" customFormat="1" x14ac:dyDescent="0.2"/>
    <row r="306" s="22" customFormat="1" x14ac:dyDescent="0.2"/>
    <row r="307" s="22" customFormat="1" x14ac:dyDescent="0.2"/>
    <row r="308" s="22" customFormat="1" x14ac:dyDescent="0.2"/>
    <row r="309" s="22" customFormat="1" x14ac:dyDescent="0.2"/>
    <row r="310" s="22" customFormat="1" x14ac:dyDescent="0.2"/>
    <row r="311" s="22" customFormat="1" x14ac:dyDescent="0.2"/>
    <row r="312" s="22" customFormat="1" x14ac:dyDescent="0.2"/>
    <row r="313" s="22" customFormat="1" x14ac:dyDescent="0.2"/>
    <row r="314" s="22" customFormat="1" x14ac:dyDescent="0.2"/>
    <row r="315" s="22" customFormat="1" x14ac:dyDescent="0.2"/>
    <row r="316" s="22" customFormat="1" x14ac:dyDescent="0.2"/>
    <row r="317" s="22" customFormat="1" x14ac:dyDescent="0.2"/>
    <row r="318" s="22" customFormat="1" x14ac:dyDescent="0.2"/>
    <row r="319" s="22" customFormat="1" x14ac:dyDescent="0.2"/>
    <row r="320" s="22" customFormat="1" x14ac:dyDescent="0.2"/>
    <row r="321" s="22" customFormat="1" x14ac:dyDescent="0.2"/>
    <row r="322" s="22" customFormat="1" x14ac:dyDescent="0.2"/>
    <row r="323" s="22" customFormat="1" x14ac:dyDescent="0.2"/>
    <row r="324" s="22" customFormat="1" x14ac:dyDescent="0.2"/>
    <row r="325" s="22" customFormat="1" x14ac:dyDescent="0.2"/>
    <row r="326" s="22" customFormat="1" x14ac:dyDescent="0.2"/>
    <row r="327" s="22" customFormat="1" x14ac:dyDescent="0.2"/>
    <row r="328" s="22" customFormat="1" x14ac:dyDescent="0.2"/>
    <row r="329" s="22" customFormat="1" x14ac:dyDescent="0.2"/>
    <row r="330" s="22" customFormat="1" x14ac:dyDescent="0.2"/>
    <row r="331" s="22" customFormat="1" x14ac:dyDescent="0.2"/>
    <row r="332" s="22" customFormat="1" x14ac:dyDescent="0.2"/>
    <row r="333" s="22" customFormat="1" x14ac:dyDescent="0.2"/>
    <row r="334" s="22" customFormat="1" x14ac:dyDescent="0.2"/>
    <row r="335" s="22" customFormat="1" x14ac:dyDescent="0.2"/>
    <row r="336" s="22" customFormat="1" x14ac:dyDescent="0.2"/>
    <row r="337" s="22" customFormat="1" x14ac:dyDescent="0.2"/>
    <row r="338" s="22" customFormat="1" x14ac:dyDescent="0.2"/>
    <row r="339" s="22" customFormat="1" x14ac:dyDescent="0.2"/>
    <row r="340" s="22" customFormat="1" x14ac:dyDescent="0.2"/>
    <row r="341" s="22" customFormat="1" x14ac:dyDescent="0.2"/>
    <row r="342" s="22" customFormat="1" x14ac:dyDescent="0.2"/>
    <row r="343" s="22" customFormat="1" x14ac:dyDescent="0.2"/>
    <row r="344" s="22" customFormat="1" x14ac:dyDescent="0.2"/>
    <row r="345" s="22" customFormat="1" x14ac:dyDescent="0.2"/>
    <row r="346" s="22" customFormat="1" x14ac:dyDescent="0.2"/>
    <row r="347" s="22" customFormat="1" x14ac:dyDescent="0.2"/>
    <row r="348" s="22" customFormat="1" x14ac:dyDescent="0.2"/>
    <row r="349" s="22" customFormat="1" x14ac:dyDescent="0.2"/>
    <row r="350" s="22" customFormat="1" x14ac:dyDescent="0.2"/>
    <row r="351" s="22" customFormat="1" x14ac:dyDescent="0.2"/>
    <row r="352" s="22" customFormat="1" x14ac:dyDescent="0.2"/>
    <row r="353" s="22" customFormat="1" x14ac:dyDescent="0.2"/>
    <row r="354" s="22" customFormat="1" x14ac:dyDescent="0.2"/>
    <row r="355" s="22" customFormat="1" x14ac:dyDescent="0.2"/>
    <row r="356" s="22" customFormat="1" x14ac:dyDescent="0.2"/>
    <row r="357" s="22" customFormat="1" x14ac:dyDescent="0.2"/>
    <row r="358" s="22" customFormat="1" x14ac:dyDescent="0.2"/>
    <row r="359" s="22" customFormat="1" x14ac:dyDescent="0.2"/>
    <row r="360" s="22" customFormat="1" x14ac:dyDescent="0.2"/>
    <row r="361" s="22" customFormat="1" x14ac:dyDescent="0.2"/>
    <row r="362" s="22" customFormat="1" x14ac:dyDescent="0.2"/>
    <row r="363" s="22" customFormat="1" x14ac:dyDescent="0.2"/>
    <row r="364" s="22" customFormat="1" x14ac:dyDescent="0.2"/>
    <row r="365" s="22" customFormat="1" x14ac:dyDescent="0.2"/>
    <row r="366" s="22" customFormat="1" x14ac:dyDescent="0.2"/>
    <row r="367" s="22" customFormat="1" x14ac:dyDescent="0.2"/>
    <row r="368" s="22" customFormat="1" x14ac:dyDescent="0.2"/>
    <row r="369" s="22" customFormat="1" x14ac:dyDescent="0.2"/>
    <row r="370" s="22" customFormat="1" x14ac:dyDescent="0.2"/>
    <row r="371" s="22" customFormat="1" x14ac:dyDescent="0.2"/>
    <row r="372" s="22" customFormat="1" x14ac:dyDescent="0.2"/>
    <row r="373" s="22" customFormat="1" x14ac:dyDescent="0.2"/>
    <row r="374" s="22" customFormat="1" x14ac:dyDescent="0.2"/>
    <row r="375" s="22" customFormat="1" x14ac:dyDescent="0.2"/>
    <row r="376" s="22" customFormat="1" x14ac:dyDescent="0.2"/>
    <row r="377" s="22" customFormat="1" x14ac:dyDescent="0.2"/>
    <row r="378" s="22" customFormat="1" x14ac:dyDescent="0.2"/>
    <row r="379" s="22" customFormat="1" x14ac:dyDescent="0.2"/>
    <row r="380" s="22" customFormat="1" x14ac:dyDescent="0.2"/>
    <row r="381" s="22" customFormat="1" x14ac:dyDescent="0.2"/>
    <row r="382" s="22" customFormat="1" x14ac:dyDescent="0.2"/>
    <row r="383" s="22" customFormat="1" x14ac:dyDescent="0.2"/>
    <row r="384" s="22" customFormat="1" x14ac:dyDescent="0.2"/>
    <row r="385" s="22" customFormat="1" x14ac:dyDescent="0.2"/>
    <row r="386" s="22" customFormat="1" x14ac:dyDescent="0.2"/>
    <row r="387" s="22" customFormat="1" x14ac:dyDescent="0.2"/>
    <row r="388" s="22" customFormat="1" x14ac:dyDescent="0.2"/>
    <row r="389" s="22" customFormat="1" x14ac:dyDescent="0.2"/>
    <row r="390" s="22" customFormat="1" x14ac:dyDescent="0.2"/>
    <row r="391" s="22" customFormat="1" x14ac:dyDescent="0.2"/>
    <row r="392" s="22" customFormat="1" x14ac:dyDescent="0.2"/>
    <row r="393" s="22" customFormat="1" x14ac:dyDescent="0.2"/>
    <row r="394" s="22" customFormat="1" x14ac:dyDescent="0.2"/>
    <row r="395" s="22" customFormat="1" x14ac:dyDescent="0.2"/>
    <row r="396" s="22" customFormat="1" x14ac:dyDescent="0.2"/>
    <row r="397" s="22" customFormat="1" x14ac:dyDescent="0.2"/>
    <row r="398" s="22" customFormat="1" x14ac:dyDescent="0.2"/>
    <row r="399" s="22" customFormat="1" x14ac:dyDescent="0.2"/>
    <row r="400" s="22" customFormat="1" x14ac:dyDescent="0.2"/>
    <row r="401" s="22" customFormat="1" x14ac:dyDescent="0.2"/>
    <row r="402" s="22" customFormat="1" x14ac:dyDescent="0.2"/>
    <row r="403" s="22" customFormat="1" x14ac:dyDescent="0.2"/>
    <row r="404" s="22" customFormat="1" x14ac:dyDescent="0.2"/>
    <row r="405" s="22" customFormat="1" x14ac:dyDescent="0.2"/>
    <row r="406" s="22" customFormat="1" x14ac:dyDescent="0.2"/>
    <row r="407" s="22" customFormat="1" x14ac:dyDescent="0.2"/>
    <row r="408" s="22" customFormat="1" x14ac:dyDescent="0.2"/>
    <row r="409" s="22" customFormat="1" x14ac:dyDescent="0.2"/>
    <row r="410" s="22" customFormat="1" x14ac:dyDescent="0.2"/>
    <row r="411" s="22" customFormat="1" x14ac:dyDescent="0.2"/>
    <row r="412" s="22" customFormat="1" x14ac:dyDescent="0.2"/>
    <row r="413" s="22" customFormat="1" x14ac:dyDescent="0.2"/>
    <row r="414" s="22" customFormat="1" x14ac:dyDescent="0.2"/>
    <row r="415" s="22" customFormat="1" x14ac:dyDescent="0.2"/>
    <row r="416" s="22" customFormat="1" x14ac:dyDescent="0.2"/>
    <row r="417" spans="3:4" s="22" customFormat="1" x14ac:dyDescent="0.2"/>
    <row r="418" spans="3:4" s="22" customFormat="1" x14ac:dyDescent="0.2">
      <c r="C418" s="21"/>
      <c r="D418" s="21"/>
    </row>
  </sheetData>
  <mergeCells count="11">
    <mergeCell ref="E17:G17"/>
    <mergeCell ref="A6:D6"/>
    <mergeCell ref="A8:G8"/>
    <mergeCell ref="A10:D10"/>
    <mergeCell ref="E11:G11"/>
    <mergeCell ref="A16:D16"/>
    <mergeCell ref="A22:D22"/>
    <mergeCell ref="E23:G23"/>
    <mergeCell ref="B25:B29"/>
    <mergeCell ref="F25:F29"/>
    <mergeCell ref="G25:G29"/>
  </mergeCells>
  <printOptions horizontalCentered="1"/>
  <pageMargins left="0.51181102362204722" right="0.51181102362204722" top="0.35433070866141736" bottom="0.35433070866141736" header="0.31496062992125984" footer="0.31496062992125984"/>
  <pageSetup paperSize="9" scale="56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30"/>
  <sheetViews>
    <sheetView showGridLines="0" topLeftCell="A14" zoomScale="75" zoomScaleNormal="75" workbookViewId="0">
      <selection activeCell="A14" sqref="A14"/>
    </sheetView>
  </sheetViews>
  <sheetFormatPr defaultColWidth="8.85546875" defaultRowHeight="12.75" x14ac:dyDescent="0.2"/>
  <cols>
    <col min="1" max="1" width="40.7109375" style="1" customWidth="1"/>
    <col min="2" max="2" width="16.7109375" style="1" customWidth="1"/>
    <col min="3" max="3" width="57" style="1" customWidth="1"/>
    <col min="4" max="4" width="33.7109375" style="1" customWidth="1"/>
    <col min="5" max="5" width="25.85546875" style="1" customWidth="1"/>
    <col min="6" max="6" width="28.140625" style="1" customWidth="1"/>
    <col min="7" max="7" width="79.5703125" style="1" customWidth="1"/>
    <col min="8" max="8" width="26.42578125" style="1" customWidth="1"/>
    <col min="9" max="9" width="17.5703125" style="1" customWidth="1"/>
    <col min="10" max="18" width="3" style="1" customWidth="1"/>
    <col min="19" max="16384" width="8.85546875" style="1"/>
  </cols>
  <sheetData>
    <row r="1" spans="1:9" ht="38.25" customHeight="1" x14ac:dyDescent="0.45">
      <c r="A1" s="46" t="s">
        <v>90</v>
      </c>
      <c r="B1" s="24"/>
      <c r="C1" s="24"/>
    </row>
    <row r="2" spans="1:9" x14ac:dyDescent="0.2">
      <c r="A2" s="24"/>
      <c r="B2" s="24"/>
      <c r="C2" s="24"/>
    </row>
    <row r="3" spans="1:9" x14ac:dyDescent="0.2">
      <c r="A3" s="24"/>
      <c r="B3" s="24"/>
      <c r="C3" s="24"/>
    </row>
    <row r="4" spans="1:9" ht="21" x14ac:dyDescent="0.35">
      <c r="A4" s="45" t="s">
        <v>86</v>
      </c>
      <c r="B4" s="54">
        <v>2018</v>
      </c>
      <c r="C4" s="54"/>
    </row>
    <row r="5" spans="1:9" ht="21" x14ac:dyDescent="0.35">
      <c r="A5" s="17"/>
      <c r="B5" s="18"/>
      <c r="C5" s="18"/>
    </row>
    <row r="6" spans="1:9" x14ac:dyDescent="0.2">
      <c r="A6" s="246" t="s">
        <v>80</v>
      </c>
      <c r="B6" s="246"/>
      <c r="C6" s="246"/>
      <c r="D6" s="246"/>
      <c r="E6" s="247"/>
      <c r="F6" s="248" t="s">
        <v>81</v>
      </c>
      <c r="G6" s="248"/>
      <c r="H6" s="248"/>
      <c r="I6" s="248"/>
    </row>
    <row r="7" spans="1:9" ht="36" customHeight="1" x14ac:dyDescent="0.2">
      <c r="A7" s="34" t="s">
        <v>5</v>
      </c>
      <c r="B7" s="34" t="s">
        <v>57</v>
      </c>
      <c r="C7" s="35" t="s">
        <v>160</v>
      </c>
      <c r="D7" s="35" t="s">
        <v>161</v>
      </c>
      <c r="E7" s="35" t="s">
        <v>162</v>
      </c>
      <c r="F7" s="31" t="s">
        <v>163</v>
      </c>
      <c r="G7" s="120" t="s">
        <v>153</v>
      </c>
      <c r="H7" s="31" t="s">
        <v>58</v>
      </c>
      <c r="I7" s="31" t="s">
        <v>59</v>
      </c>
    </row>
    <row r="8" spans="1:9" ht="51" hidden="1" x14ac:dyDescent="0.2">
      <c r="A8" s="249" t="s">
        <v>159</v>
      </c>
      <c r="B8" s="250"/>
      <c r="C8" s="132"/>
      <c r="D8" s="126" t="s">
        <v>158</v>
      </c>
      <c r="E8" s="127">
        <v>42369</v>
      </c>
      <c r="F8" s="32"/>
      <c r="G8" s="253"/>
      <c r="H8" s="251"/>
      <c r="I8" s="252">
        <f>H8*B8/$B$17</f>
        <v>0</v>
      </c>
    </row>
    <row r="9" spans="1:9" ht="25.5" hidden="1" x14ac:dyDescent="0.2">
      <c r="A9" s="249"/>
      <c r="B9" s="250"/>
      <c r="C9" s="132"/>
      <c r="D9" s="126" t="s">
        <v>155</v>
      </c>
      <c r="E9" s="128">
        <v>0.2</v>
      </c>
      <c r="F9" s="32"/>
      <c r="G9" s="254"/>
      <c r="H9" s="251"/>
      <c r="I9" s="252"/>
    </row>
    <row r="10" spans="1:9" ht="63.75" hidden="1" x14ac:dyDescent="0.2">
      <c r="A10" s="249"/>
      <c r="B10" s="250"/>
      <c r="C10" s="132"/>
      <c r="D10" s="130" t="s">
        <v>156</v>
      </c>
      <c r="E10" s="129" t="s">
        <v>157</v>
      </c>
      <c r="F10" s="32"/>
      <c r="G10" s="255"/>
      <c r="H10" s="251"/>
      <c r="I10" s="252"/>
    </row>
    <row r="11" spans="1:9" ht="285.75" customHeight="1" x14ac:dyDescent="0.2">
      <c r="A11" s="173" t="s">
        <v>196</v>
      </c>
      <c r="B11" s="138">
        <v>0.35</v>
      </c>
      <c r="C11" s="178" t="s">
        <v>197</v>
      </c>
      <c r="D11" s="171" t="s">
        <v>198</v>
      </c>
      <c r="E11" s="125" t="s">
        <v>199</v>
      </c>
      <c r="F11" s="133"/>
      <c r="G11" s="145"/>
      <c r="H11" s="134"/>
      <c r="I11" s="135">
        <f>H11*B11/$B$17</f>
        <v>0</v>
      </c>
    </row>
    <row r="12" spans="1:9" ht="210" x14ac:dyDescent="0.2">
      <c r="A12" s="173" t="s">
        <v>205</v>
      </c>
      <c r="B12" s="138">
        <v>0.3</v>
      </c>
      <c r="C12" s="175" t="s">
        <v>203</v>
      </c>
      <c r="D12" s="174" t="s">
        <v>206</v>
      </c>
      <c r="E12" s="125" t="s">
        <v>202</v>
      </c>
      <c r="F12" s="133"/>
      <c r="G12" s="146"/>
      <c r="H12" s="134"/>
      <c r="I12" s="135">
        <f>H12*B12/$B$17</f>
        <v>0</v>
      </c>
    </row>
    <row r="13" spans="1:9" ht="242.25" x14ac:dyDescent="0.2">
      <c r="A13" s="173" t="s">
        <v>200</v>
      </c>
      <c r="B13" s="138">
        <v>0.35</v>
      </c>
      <c r="C13" s="172" t="s">
        <v>207</v>
      </c>
      <c r="D13" s="176" t="s">
        <v>204</v>
      </c>
      <c r="E13" s="177" t="s">
        <v>201</v>
      </c>
      <c r="F13" s="133"/>
      <c r="G13" s="136"/>
      <c r="H13" s="134"/>
      <c r="I13" s="135">
        <f>H13*B13/$B$17</f>
        <v>0</v>
      </c>
    </row>
    <row r="14" spans="1:9" ht="16.5" customHeight="1" x14ac:dyDescent="0.2">
      <c r="A14" s="137"/>
      <c r="B14" s="138"/>
      <c r="C14" s="169"/>
      <c r="D14" s="170"/>
      <c r="E14" s="125"/>
      <c r="F14" s="133"/>
      <c r="G14" s="3"/>
      <c r="H14" s="121"/>
      <c r="I14" s="124"/>
    </row>
    <row r="15" spans="1:9" ht="16.5" customHeight="1" x14ac:dyDescent="0.2">
      <c r="A15" s="122"/>
      <c r="B15" s="123"/>
      <c r="C15" s="256"/>
      <c r="D15" s="259"/>
      <c r="E15" s="121"/>
      <c r="F15" s="3"/>
      <c r="G15" s="3"/>
      <c r="H15" s="121"/>
      <c r="I15" s="124"/>
    </row>
    <row r="16" spans="1:9" x14ac:dyDescent="0.2">
      <c r="B16" s="19"/>
      <c r="C16" s="257"/>
      <c r="D16" s="260"/>
    </row>
    <row r="17" spans="1:12" ht="36" x14ac:dyDescent="0.2">
      <c r="A17" s="36" t="s">
        <v>101</v>
      </c>
      <c r="B17" s="37">
        <v>1</v>
      </c>
      <c r="C17" s="257"/>
      <c r="D17" s="260"/>
      <c r="F17" s="244" t="s">
        <v>83</v>
      </c>
      <c r="G17" s="244"/>
      <c r="H17" s="245"/>
      <c r="I17" s="33">
        <f>SUM(I8:I13)</f>
        <v>0</v>
      </c>
    </row>
    <row r="18" spans="1:12" x14ac:dyDescent="0.2">
      <c r="C18" s="258"/>
      <c r="D18" s="261"/>
    </row>
    <row r="19" spans="1:12" ht="18" x14ac:dyDescent="0.2">
      <c r="A19" s="231" t="s">
        <v>103</v>
      </c>
      <c r="B19" s="231"/>
      <c r="C19" s="231"/>
      <c r="D19" s="231"/>
      <c r="E19" s="231"/>
      <c r="F19" s="23"/>
      <c r="G19" s="23"/>
      <c r="H19" s="23"/>
      <c r="I19" s="23"/>
    </row>
    <row r="20" spans="1:12" x14ac:dyDescent="0.2">
      <c r="E20" s="15"/>
      <c r="F20" s="15"/>
      <c r="G20" s="15"/>
      <c r="H20" s="16"/>
      <c r="I20" s="16"/>
    </row>
    <row r="21" spans="1:12" x14ac:dyDescent="0.2">
      <c r="E21" s="15"/>
      <c r="F21" s="15"/>
      <c r="G21" s="15"/>
      <c r="H21" s="16"/>
      <c r="I21" s="16"/>
    </row>
    <row r="22" spans="1:12" s="4" customFormat="1" ht="16.5" x14ac:dyDescent="0.3">
      <c r="A22" s="87" t="s">
        <v>35</v>
      </c>
      <c r="B22" s="241"/>
      <c r="C22" s="242"/>
      <c r="D22" s="243"/>
      <c r="E22" s="1"/>
      <c r="F22" s="1"/>
      <c r="G22" s="1"/>
      <c r="H22" s="1"/>
      <c r="I22" s="1"/>
      <c r="J22" s="1"/>
      <c r="K22" s="1"/>
      <c r="L22" s="1"/>
    </row>
    <row r="23" spans="1:12" s="4" customFormat="1" ht="15.75" x14ac:dyDescent="0.3">
      <c r="A23" s="88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</row>
    <row r="24" spans="1:12" s="4" customFormat="1" ht="16.5" x14ac:dyDescent="0.3">
      <c r="A24" s="87" t="s">
        <v>36</v>
      </c>
      <c r="B24" s="89"/>
      <c r="C24" s="90"/>
      <c r="D24" s="90"/>
      <c r="E24" s="1"/>
      <c r="F24" s="1"/>
      <c r="G24" s="1"/>
      <c r="H24" s="1"/>
      <c r="I24" s="1"/>
      <c r="J24" s="1"/>
      <c r="K24" s="1"/>
      <c r="L24" s="1"/>
    </row>
    <row r="25" spans="1:12" s="4" customFormat="1" ht="16.5" x14ac:dyDescent="0.3">
      <c r="A25" s="91"/>
      <c r="B25"/>
      <c r="C25" s="131"/>
      <c r="D25"/>
      <c r="E25"/>
      <c r="F25"/>
      <c r="G25" s="119"/>
      <c r="H25"/>
      <c r="I25"/>
      <c r="J25"/>
      <c r="K25"/>
      <c r="L25" s="1"/>
    </row>
    <row r="26" spans="1:12" s="4" customFormat="1" ht="16.5" x14ac:dyDescent="0.3">
      <c r="A26" s="91"/>
      <c r="B26"/>
      <c r="C26" s="131"/>
      <c r="D26"/>
      <c r="E26"/>
      <c r="F26"/>
      <c r="G26" s="119"/>
      <c r="H26"/>
      <c r="I26"/>
      <c r="J26"/>
      <c r="K26"/>
      <c r="L26" s="1"/>
    </row>
    <row r="27" spans="1:12" s="4" customFormat="1" ht="15.75" x14ac:dyDescent="0.3">
      <c r="A27" s="92"/>
      <c r="B27"/>
      <c r="C27" s="131"/>
      <c r="D27"/>
      <c r="E27"/>
      <c r="F27"/>
      <c r="G27" s="119"/>
      <c r="H27"/>
      <c r="I27"/>
      <c r="J27"/>
      <c r="K27"/>
      <c r="L27" s="5"/>
    </row>
    <row r="28" spans="1:12" s="4" customFormat="1" ht="15.75" x14ac:dyDescent="0.3">
      <c r="A28" s="92" t="s">
        <v>48</v>
      </c>
      <c r="B28"/>
      <c r="C28" s="131"/>
      <c r="D28"/>
      <c r="E28"/>
      <c r="F28"/>
      <c r="G28" s="119"/>
      <c r="H28"/>
      <c r="I28"/>
      <c r="J28"/>
      <c r="K28"/>
      <c r="L28" s="5"/>
    </row>
    <row r="29" spans="1:12" s="4" customFormat="1" ht="13.5" x14ac:dyDescent="0.25">
      <c r="A29" s="93"/>
      <c r="B29"/>
      <c r="C29" s="131"/>
      <c r="D29"/>
      <c r="E29"/>
      <c r="F29"/>
      <c r="G29" s="119"/>
      <c r="H29"/>
      <c r="I29"/>
      <c r="J29"/>
      <c r="K29"/>
      <c r="L29" s="5"/>
    </row>
    <row r="30" spans="1:12" s="4" customFormat="1" ht="15.75" x14ac:dyDescent="0.3">
      <c r="A30" s="92" t="s">
        <v>40</v>
      </c>
      <c r="B30"/>
      <c r="C30" s="131"/>
      <c r="D30"/>
      <c r="E30"/>
      <c r="F30"/>
      <c r="G30" s="119"/>
      <c r="H30"/>
      <c r="I30"/>
      <c r="J30"/>
      <c r="K30"/>
      <c r="L30" s="5"/>
    </row>
  </sheetData>
  <mergeCells count="12">
    <mergeCell ref="B22:D22"/>
    <mergeCell ref="A19:E19"/>
    <mergeCell ref="F17:H17"/>
    <mergeCell ref="A6:E6"/>
    <mergeCell ref="F6:I6"/>
    <mergeCell ref="A8:A10"/>
    <mergeCell ref="B8:B10"/>
    <mergeCell ref="H8:H10"/>
    <mergeCell ref="I8:I10"/>
    <mergeCell ref="G8:G10"/>
    <mergeCell ref="C15:C18"/>
    <mergeCell ref="D15:D18"/>
  </mergeCells>
  <printOptions horizontalCentered="1"/>
  <pageMargins left="0.43307086614173229" right="0.39370078740157483" top="0.62992125984251968" bottom="0.59055118110236227" header="0.31496062992125984" footer="0.31496062992125984"/>
  <pageSetup paperSize="9" scale="45" fitToHeight="2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44"/>
  <sheetViews>
    <sheetView showGridLines="0" topLeftCell="A18" zoomScale="90" zoomScaleNormal="90" zoomScalePageLayoutView="70" workbookViewId="0">
      <selection activeCell="B27" sqref="B27"/>
    </sheetView>
  </sheetViews>
  <sheetFormatPr defaultColWidth="8.85546875" defaultRowHeight="12.75" x14ac:dyDescent="0.2"/>
  <cols>
    <col min="1" max="1" width="24.28515625" style="1" customWidth="1"/>
    <col min="2" max="2" width="40.85546875" style="1" customWidth="1"/>
    <col min="3" max="3" width="62.5703125" style="1" customWidth="1"/>
    <col min="4" max="4" width="15.42578125" style="15" customWidth="1"/>
    <col min="5" max="5" width="50.140625" style="15" customWidth="1"/>
    <col min="6" max="6" width="21.42578125" style="16" customWidth="1"/>
    <col min="7" max="7" width="17.140625" style="16" customWidth="1"/>
    <col min="8" max="8" width="8.85546875" style="1"/>
    <col min="9" max="9" width="12.7109375" style="1" bestFit="1" customWidth="1"/>
    <col min="10" max="16384" width="8.85546875" style="1"/>
  </cols>
  <sheetData>
    <row r="1" spans="1:7" ht="27" x14ac:dyDescent="0.45">
      <c r="A1" s="46" t="s">
        <v>91</v>
      </c>
    </row>
    <row r="4" spans="1:7" ht="21" x14ac:dyDescent="0.35">
      <c r="A4" s="45" t="s">
        <v>86</v>
      </c>
      <c r="B4" s="54">
        <v>2011</v>
      </c>
    </row>
    <row r="7" spans="1:7" ht="15.75" x14ac:dyDescent="0.2">
      <c r="A7" s="266"/>
      <c r="B7" s="266"/>
    </row>
    <row r="8" spans="1:7" x14ac:dyDescent="0.2">
      <c r="D8" s="264" t="s">
        <v>80</v>
      </c>
      <c r="E8" s="265"/>
      <c r="F8" s="248" t="s">
        <v>81</v>
      </c>
      <c r="G8" s="248"/>
    </row>
    <row r="9" spans="1:7" s="16" customFormat="1" x14ac:dyDescent="0.2">
      <c r="A9" s="270" t="s">
        <v>6</v>
      </c>
      <c r="B9" s="269" t="s">
        <v>7</v>
      </c>
      <c r="C9" s="268" t="s">
        <v>8</v>
      </c>
      <c r="D9" s="263" t="s">
        <v>60</v>
      </c>
      <c r="E9" s="263" t="s">
        <v>93</v>
      </c>
      <c r="F9" s="262" t="s">
        <v>61</v>
      </c>
      <c r="G9" s="262" t="s">
        <v>62</v>
      </c>
    </row>
    <row r="10" spans="1:7" s="16" customFormat="1" x14ac:dyDescent="0.2">
      <c r="A10" s="270"/>
      <c r="B10" s="269"/>
      <c r="C10" s="268"/>
      <c r="D10" s="263"/>
      <c r="E10" s="263"/>
      <c r="F10" s="262"/>
      <c r="G10" s="262"/>
    </row>
    <row r="11" spans="1:7" s="16" customFormat="1" x14ac:dyDescent="0.2">
      <c r="A11" s="270"/>
      <c r="B11" s="269"/>
      <c r="C11" s="268"/>
      <c r="D11" s="263"/>
      <c r="E11" s="263"/>
      <c r="F11" s="262"/>
      <c r="G11" s="262"/>
    </row>
    <row r="12" spans="1:7" ht="15.75" x14ac:dyDescent="0.2">
      <c r="A12" s="267" t="s">
        <v>42</v>
      </c>
      <c r="B12" s="100" t="s">
        <v>45</v>
      </c>
      <c r="C12" s="101" t="s">
        <v>107</v>
      </c>
      <c r="D12" s="102"/>
      <c r="E12" s="103"/>
      <c r="F12" s="28"/>
      <c r="G12" s="29" t="str">
        <f>IF(D12=0,"",F12*D12)</f>
        <v/>
      </c>
    </row>
    <row r="13" spans="1:7" ht="31.5" x14ac:dyDescent="0.2">
      <c r="A13" s="267"/>
      <c r="B13" s="100" t="s">
        <v>43</v>
      </c>
      <c r="C13" s="101" t="s">
        <v>46</v>
      </c>
      <c r="D13" s="102"/>
      <c r="E13" s="103"/>
      <c r="F13" s="28"/>
      <c r="G13" s="29" t="str">
        <f t="shared" ref="G13:G27" si="0">IF(D13=0,"",F13*D13)</f>
        <v/>
      </c>
    </row>
    <row r="14" spans="1:7" ht="31.5" x14ac:dyDescent="0.2">
      <c r="A14" s="267"/>
      <c r="B14" s="100" t="s">
        <v>44</v>
      </c>
      <c r="C14" s="101" t="s">
        <v>47</v>
      </c>
      <c r="D14" s="102"/>
      <c r="E14" s="103"/>
      <c r="F14" s="28"/>
      <c r="G14" s="29" t="str">
        <f t="shared" si="0"/>
        <v/>
      </c>
    </row>
    <row r="15" spans="1:7" ht="63" x14ac:dyDescent="0.2">
      <c r="A15" s="267" t="s">
        <v>9</v>
      </c>
      <c r="B15" s="100" t="s">
        <v>10</v>
      </c>
      <c r="C15" s="101" t="s">
        <v>11</v>
      </c>
      <c r="D15" s="102"/>
      <c r="E15" s="103" t="s">
        <v>94</v>
      </c>
      <c r="F15" s="28"/>
      <c r="G15" s="29" t="str">
        <f t="shared" si="0"/>
        <v/>
      </c>
    </row>
    <row r="16" spans="1:7" ht="15.75" x14ac:dyDescent="0.2">
      <c r="A16" s="267"/>
      <c r="B16" s="100" t="s">
        <v>12</v>
      </c>
      <c r="C16" s="101" t="s">
        <v>13</v>
      </c>
      <c r="D16" s="102"/>
      <c r="E16" s="103"/>
      <c r="F16" s="28"/>
      <c r="G16" s="29" t="str">
        <f t="shared" si="0"/>
        <v/>
      </c>
    </row>
    <row r="17" spans="1:7" ht="31.5" x14ac:dyDescent="0.2">
      <c r="A17" s="267"/>
      <c r="B17" s="100" t="s">
        <v>14</v>
      </c>
      <c r="C17" s="101" t="s">
        <v>52</v>
      </c>
      <c r="D17" s="102"/>
      <c r="E17" s="103"/>
      <c r="F17" s="28"/>
      <c r="G17" s="29" t="str">
        <f t="shared" si="0"/>
        <v/>
      </c>
    </row>
    <row r="18" spans="1:7" ht="31.5" x14ac:dyDescent="0.2">
      <c r="A18" s="267" t="s">
        <v>15</v>
      </c>
      <c r="B18" s="100" t="s">
        <v>16</v>
      </c>
      <c r="C18" s="101" t="s">
        <v>17</v>
      </c>
      <c r="D18" s="102"/>
      <c r="E18" s="103"/>
      <c r="F18" s="28"/>
      <c r="G18" s="29" t="str">
        <f t="shared" si="0"/>
        <v/>
      </c>
    </row>
    <row r="19" spans="1:7" ht="15.75" x14ac:dyDescent="0.2">
      <c r="A19" s="267"/>
      <c r="B19" s="100" t="s">
        <v>49</v>
      </c>
      <c r="C19" s="101" t="s">
        <v>50</v>
      </c>
      <c r="D19" s="102"/>
      <c r="E19" s="103"/>
      <c r="F19" s="28"/>
      <c r="G19" s="29" t="str">
        <f t="shared" si="0"/>
        <v/>
      </c>
    </row>
    <row r="20" spans="1:7" ht="31.5" x14ac:dyDescent="0.2">
      <c r="A20" s="267"/>
      <c r="B20" s="100" t="s">
        <v>18</v>
      </c>
      <c r="C20" s="101" t="s">
        <v>19</v>
      </c>
      <c r="D20" s="102"/>
      <c r="E20" s="103"/>
      <c r="F20" s="28"/>
      <c r="G20" s="29" t="str">
        <f t="shared" si="0"/>
        <v/>
      </c>
    </row>
    <row r="21" spans="1:7" ht="47.25" x14ac:dyDescent="0.2">
      <c r="A21" s="267"/>
      <c r="B21" s="100" t="s">
        <v>20</v>
      </c>
      <c r="C21" s="101" t="s">
        <v>21</v>
      </c>
      <c r="D21" s="102"/>
      <c r="E21" s="103"/>
      <c r="F21" s="28"/>
      <c r="G21" s="29" t="str">
        <f t="shared" si="0"/>
        <v/>
      </c>
    </row>
    <row r="22" spans="1:7" ht="31.5" x14ac:dyDescent="0.2">
      <c r="A22" s="267"/>
      <c r="B22" s="100" t="s">
        <v>22</v>
      </c>
      <c r="C22" s="101" t="s">
        <v>23</v>
      </c>
      <c r="D22" s="102"/>
      <c r="E22" s="103"/>
      <c r="F22" s="28"/>
      <c r="G22" s="29" t="str">
        <f t="shared" si="0"/>
        <v/>
      </c>
    </row>
    <row r="23" spans="1:7" ht="15.75" x14ac:dyDescent="0.2">
      <c r="A23" s="267"/>
      <c r="B23" s="100" t="s">
        <v>24</v>
      </c>
      <c r="C23" s="101" t="s">
        <v>25</v>
      </c>
      <c r="D23" s="102"/>
      <c r="E23" s="103"/>
      <c r="F23" s="28"/>
      <c r="G23" s="29" t="str">
        <f t="shared" si="0"/>
        <v/>
      </c>
    </row>
    <row r="24" spans="1:7" ht="31.5" x14ac:dyDescent="0.2">
      <c r="A24" s="267"/>
      <c r="B24" s="100" t="s">
        <v>26</v>
      </c>
      <c r="C24" s="101" t="s">
        <v>27</v>
      </c>
      <c r="D24" s="102"/>
      <c r="E24" s="103"/>
      <c r="F24" s="28"/>
      <c r="G24" s="29" t="str">
        <f t="shared" si="0"/>
        <v/>
      </c>
    </row>
    <row r="25" spans="1:7" ht="31.5" x14ac:dyDescent="0.2">
      <c r="A25" s="267"/>
      <c r="B25" s="100" t="s">
        <v>28</v>
      </c>
      <c r="C25" s="101" t="s">
        <v>29</v>
      </c>
      <c r="D25" s="102"/>
      <c r="E25" s="103"/>
      <c r="F25" s="28"/>
      <c r="G25" s="29" t="str">
        <f t="shared" si="0"/>
        <v/>
      </c>
    </row>
    <row r="26" spans="1:7" ht="47.25" x14ac:dyDescent="0.2">
      <c r="A26" s="267"/>
      <c r="B26" s="100" t="s">
        <v>30</v>
      </c>
      <c r="C26" s="101" t="s">
        <v>31</v>
      </c>
      <c r="D26" s="102"/>
      <c r="E26" s="103"/>
      <c r="F26" s="28"/>
      <c r="G26" s="29" t="str">
        <f t="shared" si="0"/>
        <v/>
      </c>
    </row>
    <row r="27" spans="1:7" ht="94.5" x14ac:dyDescent="0.2">
      <c r="A27" s="104" t="s">
        <v>32</v>
      </c>
      <c r="B27" s="100" t="s">
        <v>33</v>
      </c>
      <c r="C27" s="105" t="s">
        <v>34</v>
      </c>
      <c r="D27" s="102"/>
      <c r="E27" s="103" t="s">
        <v>95</v>
      </c>
      <c r="F27" s="28"/>
      <c r="G27" s="29" t="str">
        <f t="shared" si="0"/>
        <v/>
      </c>
    </row>
    <row r="28" spans="1:7" ht="19.5" x14ac:dyDescent="0.2">
      <c r="C28" s="26" t="s">
        <v>100</v>
      </c>
      <c r="D28" s="27">
        <f>SUM(D12:D27)</f>
        <v>0</v>
      </c>
      <c r="E28" s="85"/>
      <c r="F28" s="25"/>
      <c r="G28" s="30">
        <f>SUM(G12:G27)</f>
        <v>0</v>
      </c>
    </row>
    <row r="29" spans="1:7" x14ac:dyDescent="0.25">
      <c r="A29" s="2"/>
    </row>
    <row r="31" spans="1:7" ht="18" x14ac:dyDescent="0.2">
      <c r="A31" s="231" t="s">
        <v>103</v>
      </c>
      <c r="B31" s="231"/>
      <c r="C31" s="231"/>
      <c r="D31" s="231"/>
      <c r="E31" s="23"/>
      <c r="F31" s="23"/>
      <c r="G31" s="23"/>
    </row>
    <row r="34" spans="1:8" ht="16.5" x14ac:dyDescent="0.3">
      <c r="A34" s="87" t="s">
        <v>35</v>
      </c>
      <c r="B34" s="241"/>
      <c r="C34" s="243"/>
      <c r="D34" s="1"/>
      <c r="E34" s="1"/>
      <c r="F34" s="1"/>
      <c r="G34" s="1"/>
    </row>
    <row r="35" spans="1:8" ht="15.75" x14ac:dyDescent="0.3">
      <c r="A35" s="88"/>
      <c r="D35" s="1"/>
      <c r="E35" s="1"/>
      <c r="F35" s="1"/>
      <c r="G35" s="1"/>
    </row>
    <row r="36" spans="1:8" ht="16.5" x14ac:dyDescent="0.3">
      <c r="A36" s="87" t="s">
        <v>36</v>
      </c>
      <c r="B36" s="89"/>
      <c r="C36" s="90"/>
      <c r="D36" s="1"/>
      <c r="E36" s="1"/>
      <c r="F36" s="1"/>
      <c r="G36" s="1"/>
    </row>
    <row r="37" spans="1:8" ht="16.5" x14ac:dyDescent="0.3">
      <c r="A37" s="91"/>
      <c r="B37"/>
      <c r="C37"/>
      <c r="D37"/>
      <c r="E37"/>
      <c r="F37"/>
      <c r="G37"/>
      <c r="H37"/>
    </row>
    <row r="38" spans="1:8" ht="16.5" x14ac:dyDescent="0.3">
      <c r="A38" s="91"/>
      <c r="B38"/>
      <c r="C38"/>
      <c r="D38"/>
      <c r="E38"/>
      <c r="F38"/>
      <c r="G38"/>
      <c r="H38"/>
    </row>
    <row r="39" spans="1:8" ht="15.75" x14ac:dyDescent="0.3">
      <c r="A39" s="92"/>
      <c r="B39"/>
      <c r="C39"/>
      <c r="D39"/>
      <c r="E39"/>
      <c r="F39"/>
      <c r="G39"/>
      <c r="H39"/>
    </row>
    <row r="40" spans="1:8" ht="15.75" x14ac:dyDescent="0.3">
      <c r="A40" s="92" t="s">
        <v>48</v>
      </c>
      <c r="B40"/>
      <c r="C40"/>
      <c r="D40"/>
      <c r="E40"/>
      <c r="F40"/>
      <c r="G40"/>
      <c r="H40"/>
    </row>
    <row r="41" spans="1:8" ht="13.5" x14ac:dyDescent="0.25">
      <c r="A41" s="93"/>
      <c r="B41"/>
      <c r="C41"/>
      <c r="D41"/>
      <c r="E41"/>
      <c r="F41"/>
      <c r="G41"/>
      <c r="H41"/>
    </row>
    <row r="42" spans="1:8" ht="15.75" x14ac:dyDescent="0.3">
      <c r="A42" s="92" t="s">
        <v>40</v>
      </c>
      <c r="B42"/>
      <c r="C42"/>
      <c r="D42"/>
      <c r="E42"/>
      <c r="F42"/>
      <c r="G42"/>
      <c r="H42"/>
    </row>
    <row r="43" spans="1:8" x14ac:dyDescent="0.2">
      <c r="D43" s="1"/>
      <c r="E43" s="1"/>
      <c r="F43" s="1"/>
      <c r="G43" s="1"/>
    </row>
    <row r="44" spans="1:8" x14ac:dyDescent="0.2">
      <c r="D44" s="1"/>
      <c r="E44" s="1"/>
      <c r="F44" s="1"/>
      <c r="G44" s="1"/>
    </row>
  </sheetData>
  <mergeCells count="15">
    <mergeCell ref="B34:C34"/>
    <mergeCell ref="A31:D31"/>
    <mergeCell ref="A7:B7"/>
    <mergeCell ref="A12:A14"/>
    <mergeCell ref="F9:F11"/>
    <mergeCell ref="A15:A17"/>
    <mergeCell ref="A18:A26"/>
    <mergeCell ref="C9:C11"/>
    <mergeCell ref="B9:B11"/>
    <mergeCell ref="A9:A11"/>
    <mergeCell ref="G9:G11"/>
    <mergeCell ref="D9:D11"/>
    <mergeCell ref="F8:G8"/>
    <mergeCell ref="D8:E8"/>
    <mergeCell ref="E9:E11"/>
  </mergeCells>
  <conditionalFormatting sqref="D12:G27">
    <cfRule type="cellIs" dxfId="1" priority="1" stopIfTrue="1" operator="equal">
      <formula>0</formula>
    </cfRule>
  </conditionalFormatting>
  <printOptions horizontalCentered="1"/>
  <pageMargins left="0.43307086614173229" right="0.39370078740157483" top="0.62992125984251968" bottom="0.59055118110236227" header="0.31496062992125984" footer="0.31496062992125984"/>
  <pageSetup paperSize="9" scale="57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F50"/>
  <sheetViews>
    <sheetView showGridLines="0" zoomScale="110" zoomScaleNormal="110" zoomScalePageLayoutView="70" workbookViewId="0">
      <selection activeCell="B4" sqref="B4"/>
    </sheetView>
  </sheetViews>
  <sheetFormatPr defaultColWidth="8.85546875" defaultRowHeight="12.75" x14ac:dyDescent="0.2"/>
  <cols>
    <col min="1" max="1" width="24.28515625" style="1" customWidth="1"/>
    <col min="2" max="2" width="56.7109375" style="1" customWidth="1"/>
    <col min="3" max="3" width="15.42578125" style="15" customWidth="1"/>
    <col min="4" max="4" width="21.42578125" style="16" customWidth="1"/>
    <col min="5" max="5" width="17.140625" style="16" customWidth="1"/>
    <col min="6" max="6" width="8.85546875" style="1"/>
    <col min="7" max="7" width="12.7109375" style="1" bestFit="1" customWidth="1"/>
    <col min="8" max="16384" width="8.85546875" style="1"/>
  </cols>
  <sheetData>
    <row r="1" spans="1:5" ht="27" x14ac:dyDescent="0.45">
      <c r="A1" s="46" t="s">
        <v>91</v>
      </c>
    </row>
    <row r="4" spans="1:5" ht="21" x14ac:dyDescent="0.35">
      <c r="A4" s="45" t="s">
        <v>86</v>
      </c>
      <c r="B4" s="54">
        <v>2018</v>
      </c>
    </row>
    <row r="7" spans="1:5" ht="15.75" x14ac:dyDescent="0.2">
      <c r="A7" s="266"/>
      <c r="B7" s="266"/>
    </row>
    <row r="8" spans="1:5" x14ac:dyDescent="0.2">
      <c r="C8" s="111" t="s">
        <v>80</v>
      </c>
      <c r="D8" s="248" t="s">
        <v>81</v>
      </c>
      <c r="E8" s="248"/>
    </row>
    <row r="9" spans="1:5" s="16" customFormat="1" ht="12.75" customHeight="1" x14ac:dyDescent="0.2">
      <c r="A9" s="270" t="s">
        <v>6</v>
      </c>
      <c r="B9" s="269" t="s">
        <v>7</v>
      </c>
      <c r="C9" s="263" t="s">
        <v>60</v>
      </c>
      <c r="D9" s="262" t="s">
        <v>61</v>
      </c>
      <c r="E9" s="262" t="s">
        <v>62</v>
      </c>
    </row>
    <row r="10" spans="1:5" s="16" customFormat="1" ht="12.75" customHeight="1" x14ac:dyDescent="0.2">
      <c r="A10" s="270"/>
      <c r="B10" s="269"/>
      <c r="C10" s="263"/>
      <c r="D10" s="262"/>
      <c r="E10" s="262"/>
    </row>
    <row r="11" spans="1:5" s="16" customFormat="1" ht="12.75" customHeight="1" x14ac:dyDescent="0.2">
      <c r="A11" s="270"/>
      <c r="B11" s="269"/>
      <c r="C11" s="263"/>
      <c r="D11" s="262"/>
      <c r="E11" s="262"/>
    </row>
    <row r="12" spans="1:5" ht="33.75" customHeight="1" x14ac:dyDescent="0.2">
      <c r="A12" s="267" t="s">
        <v>113</v>
      </c>
      <c r="B12" s="100" t="s">
        <v>112</v>
      </c>
      <c r="C12" s="102">
        <v>0.1</v>
      </c>
      <c r="D12" s="28"/>
      <c r="E12" s="29">
        <f t="shared" ref="E12:E20" si="0">IF(C12=0,"",D12*C12)</f>
        <v>0</v>
      </c>
    </row>
    <row r="13" spans="1:5" ht="34.5" customHeight="1" x14ac:dyDescent="0.2">
      <c r="A13" s="267"/>
      <c r="B13" s="100" t="s">
        <v>114</v>
      </c>
      <c r="C13" s="102">
        <v>0.15</v>
      </c>
      <c r="D13" s="28"/>
      <c r="E13" s="29">
        <f t="shared" si="0"/>
        <v>0</v>
      </c>
    </row>
    <row r="14" spans="1:5" ht="53.25" customHeight="1" x14ac:dyDescent="0.2">
      <c r="A14" s="267"/>
      <c r="B14" s="100" t="s">
        <v>110</v>
      </c>
      <c r="C14" s="102">
        <v>0.1</v>
      </c>
      <c r="D14" s="28"/>
      <c r="E14" s="29">
        <f t="shared" si="0"/>
        <v>0</v>
      </c>
    </row>
    <row r="15" spans="1:5" ht="31.5" x14ac:dyDescent="0.2">
      <c r="A15" s="267" t="s">
        <v>115</v>
      </c>
      <c r="B15" s="100" t="s">
        <v>116</v>
      </c>
      <c r="C15" s="102">
        <v>0.15</v>
      </c>
      <c r="D15" s="28"/>
      <c r="E15" s="29">
        <f t="shared" si="0"/>
        <v>0</v>
      </c>
    </row>
    <row r="16" spans="1:5" ht="31.5" x14ac:dyDescent="0.2">
      <c r="A16" s="267"/>
      <c r="B16" s="100" t="s">
        <v>117</v>
      </c>
      <c r="C16" s="102">
        <v>0.3</v>
      </c>
      <c r="D16" s="28"/>
      <c r="E16" s="29">
        <f t="shared" si="0"/>
        <v>0</v>
      </c>
    </row>
    <row r="17" spans="1:5" ht="31.5" x14ac:dyDescent="0.2">
      <c r="A17" s="267" t="s">
        <v>122</v>
      </c>
      <c r="B17" s="100" t="s">
        <v>118</v>
      </c>
      <c r="C17" s="102">
        <v>0.1</v>
      </c>
      <c r="D17" s="28"/>
      <c r="E17" s="29">
        <f t="shared" si="0"/>
        <v>0</v>
      </c>
    </row>
    <row r="18" spans="1:5" ht="15.75" x14ac:dyDescent="0.2">
      <c r="A18" s="267"/>
      <c r="B18" s="100" t="s">
        <v>119</v>
      </c>
      <c r="C18" s="102">
        <v>0</v>
      </c>
      <c r="D18" s="28"/>
      <c r="E18" s="29" t="str">
        <f t="shared" si="0"/>
        <v/>
      </c>
    </row>
    <row r="19" spans="1:5" ht="31.5" x14ac:dyDescent="0.2">
      <c r="A19" s="267"/>
      <c r="B19" s="100" t="s">
        <v>121</v>
      </c>
      <c r="C19" s="102">
        <v>0</v>
      </c>
      <c r="D19" s="28"/>
      <c r="E19" s="29" t="str">
        <f t="shared" si="0"/>
        <v/>
      </c>
    </row>
    <row r="20" spans="1:5" ht="47.25" x14ac:dyDescent="0.2">
      <c r="A20" s="112" t="s">
        <v>32</v>
      </c>
      <c r="B20" s="100" t="s">
        <v>120</v>
      </c>
      <c r="C20" s="102">
        <v>0.1</v>
      </c>
      <c r="D20" s="28"/>
      <c r="E20" s="29">
        <f t="shared" si="0"/>
        <v>0</v>
      </c>
    </row>
    <row r="21" spans="1:5" ht="19.5" x14ac:dyDescent="0.2">
      <c r="C21" s="27">
        <f>SUM(C12:C20)</f>
        <v>1</v>
      </c>
      <c r="D21" s="25"/>
      <c r="E21" s="30">
        <f>SUM(E12:E20)</f>
        <v>0</v>
      </c>
    </row>
    <row r="22" spans="1:5" s="113" customFormat="1" ht="19.5" x14ac:dyDescent="0.2">
      <c r="C22" s="114"/>
      <c r="D22" s="110"/>
      <c r="E22" s="115"/>
    </row>
    <row r="23" spans="1:5" s="113" customFormat="1" ht="19.5" x14ac:dyDescent="0.2">
      <c r="A23" s="271" t="s">
        <v>123</v>
      </c>
      <c r="B23" s="271"/>
      <c r="C23" s="114"/>
      <c r="D23" s="110"/>
      <c r="E23" s="115"/>
    </row>
    <row r="24" spans="1:5" s="113" customFormat="1" ht="19.5" x14ac:dyDescent="0.2">
      <c r="C24" s="114"/>
      <c r="D24" s="110"/>
      <c r="E24" s="115"/>
    </row>
    <row r="25" spans="1:5" s="113" customFormat="1" ht="18" x14ac:dyDescent="0.2">
      <c r="A25" s="270" t="s">
        <v>6</v>
      </c>
      <c r="B25" s="269" t="s">
        <v>129</v>
      </c>
      <c r="C25" s="272" t="s">
        <v>130</v>
      </c>
      <c r="D25" s="110"/>
      <c r="E25" s="115"/>
    </row>
    <row r="26" spans="1:5" s="113" customFormat="1" ht="18" x14ac:dyDescent="0.2">
      <c r="A26" s="270"/>
      <c r="B26" s="269"/>
      <c r="C26" s="273"/>
      <c r="D26" s="110"/>
      <c r="E26" s="115"/>
    </row>
    <row r="27" spans="1:5" s="113" customFormat="1" ht="18" x14ac:dyDescent="0.2">
      <c r="A27" s="270"/>
      <c r="B27" s="269"/>
      <c r="C27" s="274"/>
      <c r="D27" s="110"/>
      <c r="E27" s="115"/>
    </row>
    <row r="28" spans="1:5" s="113" customFormat="1" ht="31.5" customHeight="1" x14ac:dyDescent="0.2">
      <c r="A28" s="116" t="s">
        <v>124</v>
      </c>
      <c r="B28" s="100" t="s">
        <v>131</v>
      </c>
      <c r="C28" s="117" t="s">
        <v>136</v>
      </c>
      <c r="D28" s="110"/>
      <c r="E28" s="115"/>
    </row>
    <row r="29" spans="1:5" s="113" customFormat="1" ht="31.5" x14ac:dyDescent="0.2">
      <c r="A29" s="116" t="s">
        <v>125</v>
      </c>
      <c r="B29" s="100" t="s">
        <v>132</v>
      </c>
      <c r="C29" s="118" t="s">
        <v>147</v>
      </c>
      <c r="D29" s="110"/>
      <c r="E29" s="115"/>
    </row>
    <row r="30" spans="1:5" s="113" customFormat="1" ht="31.5" x14ac:dyDescent="0.2">
      <c r="A30" s="116" t="s">
        <v>126</v>
      </c>
      <c r="B30" s="100" t="s">
        <v>140</v>
      </c>
      <c r="C30" s="117" t="s">
        <v>148</v>
      </c>
      <c r="D30" s="110"/>
      <c r="E30" s="115"/>
    </row>
    <row r="31" spans="1:5" s="113" customFormat="1" ht="18" x14ac:dyDescent="0.2">
      <c r="A31" s="116" t="s">
        <v>127</v>
      </c>
      <c r="B31" s="100" t="s">
        <v>133</v>
      </c>
      <c r="C31" s="117" t="s">
        <v>149</v>
      </c>
      <c r="D31" s="110"/>
      <c r="E31" s="115"/>
    </row>
    <row r="32" spans="1:5" s="113" customFormat="1" ht="18" x14ac:dyDescent="0.2">
      <c r="A32" s="116" t="s">
        <v>128</v>
      </c>
      <c r="B32" s="100" t="s">
        <v>134</v>
      </c>
      <c r="C32" s="117" t="s">
        <v>150</v>
      </c>
      <c r="D32" s="110"/>
      <c r="E32" s="115"/>
    </row>
    <row r="33" spans="1:6" s="113" customFormat="1" ht="18" x14ac:dyDescent="0.2">
      <c r="A33" s="116" t="s">
        <v>138</v>
      </c>
      <c r="B33" s="100" t="s">
        <v>135</v>
      </c>
      <c r="C33" s="117" t="s">
        <v>151</v>
      </c>
      <c r="D33" s="110"/>
      <c r="E33" s="115"/>
    </row>
    <row r="34" spans="1:6" s="113" customFormat="1" ht="19.5" x14ac:dyDescent="0.2">
      <c r="C34" s="114"/>
      <c r="D34" s="110"/>
      <c r="E34" s="115"/>
    </row>
    <row r="35" spans="1:6" x14ac:dyDescent="0.25">
      <c r="A35" s="2"/>
    </row>
    <row r="37" spans="1:6" ht="18" x14ac:dyDescent="0.2">
      <c r="A37" s="231" t="s">
        <v>103</v>
      </c>
      <c r="B37" s="231"/>
      <c r="C37" s="231"/>
      <c r="D37" s="23"/>
      <c r="E37" s="23"/>
    </row>
    <row r="40" spans="1:6" ht="16.5" x14ac:dyDescent="0.3">
      <c r="A40" s="87" t="s">
        <v>35</v>
      </c>
      <c r="B40" s="108"/>
      <c r="C40" s="1"/>
      <c r="D40" s="1"/>
      <c r="E40" s="1"/>
    </row>
    <row r="41" spans="1:6" ht="15.75" x14ac:dyDescent="0.3">
      <c r="A41" s="88"/>
      <c r="C41" s="1"/>
      <c r="D41" s="1"/>
      <c r="E41" s="1"/>
    </row>
    <row r="42" spans="1:6" ht="16.5" x14ac:dyDescent="0.3">
      <c r="A42" s="87" t="s">
        <v>36</v>
      </c>
      <c r="B42" s="89"/>
      <c r="C42" s="1"/>
      <c r="D42" s="1"/>
      <c r="E42" s="1"/>
    </row>
    <row r="43" spans="1:6" ht="16.5" x14ac:dyDescent="0.3">
      <c r="A43" s="91"/>
      <c r="B43" s="109"/>
      <c r="C43" s="109"/>
      <c r="D43" s="109"/>
      <c r="E43" s="109"/>
      <c r="F43" s="109"/>
    </row>
    <row r="44" spans="1:6" ht="16.5" x14ac:dyDescent="0.3">
      <c r="A44" s="91"/>
      <c r="B44" s="109"/>
      <c r="C44" s="109"/>
      <c r="D44" s="109"/>
      <c r="E44" s="109"/>
      <c r="F44" s="109"/>
    </row>
    <row r="45" spans="1:6" ht="15.75" x14ac:dyDescent="0.3">
      <c r="A45" s="92"/>
      <c r="B45" s="109"/>
      <c r="C45" s="109"/>
      <c r="D45" s="109"/>
      <c r="E45" s="109"/>
      <c r="F45" s="109"/>
    </row>
    <row r="46" spans="1:6" ht="15.75" x14ac:dyDescent="0.3">
      <c r="A46" s="92" t="s">
        <v>48</v>
      </c>
      <c r="B46" s="109"/>
      <c r="C46" s="109"/>
      <c r="D46" s="109"/>
      <c r="E46" s="109"/>
      <c r="F46" s="109"/>
    </row>
    <row r="47" spans="1:6" ht="13.5" x14ac:dyDescent="0.25">
      <c r="A47" s="93"/>
      <c r="B47" s="109"/>
      <c r="C47" s="109"/>
      <c r="D47" s="109"/>
      <c r="E47" s="109"/>
      <c r="F47" s="109"/>
    </row>
    <row r="48" spans="1:6" ht="15.75" x14ac:dyDescent="0.3">
      <c r="A48" s="92" t="s">
        <v>40</v>
      </c>
      <c r="B48" s="109"/>
      <c r="C48" s="109"/>
      <c r="D48" s="109"/>
      <c r="E48" s="109"/>
      <c r="F48" s="109"/>
    </row>
    <row r="49" spans="3:5" x14ac:dyDescent="0.2">
      <c r="C49" s="1"/>
      <c r="D49" s="1"/>
      <c r="E49" s="1"/>
    </row>
    <row r="50" spans="3:5" x14ac:dyDescent="0.2">
      <c r="C50" s="1"/>
      <c r="D50" s="1"/>
      <c r="E50" s="1"/>
    </row>
  </sheetData>
  <mergeCells count="15">
    <mergeCell ref="A7:B7"/>
    <mergeCell ref="D8:E8"/>
    <mergeCell ref="A9:A11"/>
    <mergeCell ref="B9:B11"/>
    <mergeCell ref="C9:C11"/>
    <mergeCell ref="D9:D11"/>
    <mergeCell ref="E9:E11"/>
    <mergeCell ref="A12:A14"/>
    <mergeCell ref="A15:A16"/>
    <mergeCell ref="A17:A19"/>
    <mergeCell ref="A37:C37"/>
    <mergeCell ref="A23:B23"/>
    <mergeCell ref="A25:A27"/>
    <mergeCell ref="B25:B27"/>
    <mergeCell ref="C25:C27"/>
  </mergeCells>
  <conditionalFormatting sqref="C12:E20">
    <cfRule type="cellIs" dxfId="0" priority="1" stopIfTrue="1" operator="equal">
      <formula>0</formula>
    </cfRule>
  </conditionalFormatting>
  <printOptions horizontalCentered="1"/>
  <pageMargins left="0.43307086614173229" right="0.39370078740157483" top="0.62992125984251968" bottom="0.59055118110236227" header="0.31496062992125984" footer="0.31496062992125984"/>
  <pageSetup paperSize="9" scale="54" orientation="landscape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Q54"/>
  <sheetViews>
    <sheetView showGridLines="0" zoomScaleNormal="100" zoomScalePageLayoutView="130" workbookViewId="0">
      <selection activeCell="A10" sqref="A10"/>
    </sheetView>
  </sheetViews>
  <sheetFormatPr defaultColWidth="8.85546875" defaultRowHeight="12.75" x14ac:dyDescent="0.2"/>
  <cols>
    <col min="1" max="2" width="39.28515625" style="4" customWidth="1"/>
    <col min="3" max="3" width="3.7109375" style="4" customWidth="1"/>
    <col min="4" max="4" width="5" style="4" customWidth="1"/>
    <col min="5" max="5" width="3.140625" style="4" customWidth="1"/>
    <col min="6" max="8" width="7.7109375" style="4" customWidth="1"/>
    <col min="9" max="9" width="8.85546875" style="4"/>
    <col min="10" max="10" width="2.85546875" style="4" customWidth="1"/>
    <col min="11" max="16384" width="8.85546875" style="4"/>
  </cols>
  <sheetData>
    <row r="1" spans="1:17" ht="36.75" customHeight="1" x14ac:dyDescent="0.45">
      <c r="A1" s="46" t="s">
        <v>92</v>
      </c>
      <c r="B1" s="46"/>
      <c r="C1" s="3"/>
      <c r="D1" s="3"/>
      <c r="E1" s="3"/>
      <c r="F1" s="3"/>
      <c r="G1" s="3"/>
      <c r="H1" s="3"/>
    </row>
    <row r="2" spans="1:17" x14ac:dyDescent="0.2">
      <c r="A2" s="3"/>
      <c r="B2" s="3"/>
      <c r="C2" s="3"/>
      <c r="D2" s="3"/>
      <c r="E2" s="3"/>
      <c r="F2" s="3"/>
      <c r="G2" s="3"/>
      <c r="H2" s="3"/>
    </row>
    <row r="3" spans="1:17" ht="21" x14ac:dyDescent="0.35">
      <c r="A3" s="59" t="s">
        <v>86</v>
      </c>
      <c r="B3" s="55">
        <v>2018</v>
      </c>
      <c r="C3" s="3"/>
      <c r="D3" s="3"/>
      <c r="E3" s="3"/>
      <c r="F3" s="3"/>
      <c r="G3" s="3"/>
      <c r="H3" s="3"/>
    </row>
    <row r="4" spans="1:17" ht="21" x14ac:dyDescent="0.35">
      <c r="A4" s="59"/>
      <c r="B4" s="55"/>
      <c r="C4" s="3"/>
      <c r="D4" s="3"/>
      <c r="E4" s="3"/>
      <c r="F4" s="3"/>
      <c r="G4" s="3"/>
      <c r="H4" s="3"/>
    </row>
    <row r="5" spans="1:17" ht="16.5" x14ac:dyDescent="0.3">
      <c r="A5" s="275" t="s">
        <v>108</v>
      </c>
      <c r="B5" s="275"/>
      <c r="C5" s="3"/>
      <c r="D5" s="71"/>
      <c r="E5" s="3"/>
      <c r="F5" s="49" t="s">
        <v>51</v>
      </c>
      <c r="G5" s="3"/>
      <c r="H5" s="3"/>
    </row>
    <row r="6" spans="1:17" ht="13.5" x14ac:dyDescent="0.2">
      <c r="A6" s="292" t="s">
        <v>109</v>
      </c>
      <c r="B6" s="293"/>
      <c r="C6" s="3"/>
      <c r="D6" s="71"/>
      <c r="E6" s="3"/>
      <c r="F6" s="3"/>
      <c r="G6" s="3"/>
      <c r="H6" s="3"/>
    </row>
    <row r="7" spans="1:17" x14ac:dyDescent="0.25">
      <c r="A7" s="106"/>
      <c r="B7" s="107"/>
      <c r="C7" s="3"/>
      <c r="D7" s="71"/>
      <c r="E7" s="3"/>
      <c r="F7" s="279"/>
      <c r="G7" s="280"/>
      <c r="H7" s="280"/>
      <c r="I7" s="280"/>
      <c r="J7" s="280"/>
      <c r="K7" s="280"/>
      <c r="L7" s="280"/>
      <c r="M7" s="280"/>
      <c r="N7" s="280"/>
      <c r="O7" s="280"/>
      <c r="P7" s="280"/>
      <c r="Q7" s="281"/>
    </row>
    <row r="8" spans="1:17" ht="21.75" thickBot="1" x14ac:dyDescent="0.4">
      <c r="A8" s="59"/>
      <c r="B8" s="55"/>
      <c r="C8" s="3"/>
      <c r="D8" s="71"/>
      <c r="E8" s="3"/>
      <c r="F8" s="282"/>
      <c r="G8" s="283"/>
      <c r="H8" s="283"/>
      <c r="I8" s="283"/>
      <c r="J8" s="283"/>
      <c r="K8" s="283"/>
      <c r="L8" s="283"/>
      <c r="M8" s="283"/>
      <c r="N8" s="283"/>
      <c r="O8" s="283"/>
      <c r="P8" s="283"/>
      <c r="Q8" s="284"/>
    </row>
    <row r="9" spans="1:17" ht="16.5" customHeight="1" x14ac:dyDescent="0.2">
      <c r="A9" s="288" t="s">
        <v>70</v>
      </c>
      <c r="B9" s="289"/>
      <c r="C9" s="61"/>
      <c r="D9" s="72"/>
      <c r="E9" s="61"/>
      <c r="F9" s="282"/>
      <c r="G9" s="283"/>
      <c r="H9" s="283"/>
      <c r="I9" s="283"/>
      <c r="J9" s="283"/>
      <c r="K9" s="283"/>
      <c r="L9" s="283"/>
      <c r="M9" s="283"/>
      <c r="N9" s="283"/>
      <c r="O9" s="283"/>
      <c r="P9" s="283"/>
      <c r="Q9" s="284"/>
    </row>
    <row r="10" spans="1:17" ht="21" x14ac:dyDescent="0.2">
      <c r="A10" s="65" t="s">
        <v>37</v>
      </c>
      <c r="B10" s="62">
        <f>'Scheda A '!G46</f>
        <v>0</v>
      </c>
      <c r="C10" s="60"/>
      <c r="D10" s="73"/>
      <c r="E10" s="47"/>
      <c r="F10" s="282"/>
      <c r="G10" s="283"/>
      <c r="H10" s="283"/>
      <c r="I10" s="283"/>
      <c r="J10" s="283"/>
      <c r="K10" s="283"/>
      <c r="L10" s="283"/>
      <c r="M10" s="283"/>
      <c r="N10" s="283"/>
      <c r="O10" s="283"/>
      <c r="P10" s="283"/>
      <c r="Q10" s="284"/>
    </row>
    <row r="11" spans="1:17" ht="21" x14ac:dyDescent="0.2">
      <c r="A11" s="66" t="s">
        <v>4</v>
      </c>
      <c r="B11" s="63">
        <f>'Ex ante Pesatura'!C8</f>
        <v>0.1</v>
      </c>
      <c r="C11" s="47"/>
      <c r="D11" s="74"/>
      <c r="E11" s="47"/>
      <c r="F11" s="285"/>
      <c r="G11" s="286"/>
      <c r="H11" s="286"/>
      <c r="I11" s="286"/>
      <c r="J11" s="286"/>
      <c r="K11" s="286"/>
      <c r="L11" s="286"/>
      <c r="M11" s="286"/>
      <c r="N11" s="286"/>
      <c r="O11" s="286"/>
      <c r="P11" s="286"/>
      <c r="Q11" s="287"/>
    </row>
    <row r="12" spans="1:17" ht="16.5" customHeight="1" x14ac:dyDescent="0.2">
      <c r="A12" s="290" t="s">
        <v>71</v>
      </c>
      <c r="B12" s="291"/>
      <c r="C12" s="47"/>
      <c r="D12" s="74"/>
      <c r="E12" s="47"/>
      <c r="F12" s="47"/>
      <c r="H12" s="47"/>
    </row>
    <row r="13" spans="1:17" ht="21" x14ac:dyDescent="0.3">
      <c r="A13" s="65" t="s">
        <v>37</v>
      </c>
      <c r="B13" s="62">
        <f>'Scheda B'!I17</f>
        <v>0</v>
      </c>
      <c r="C13" s="47"/>
      <c r="D13" s="74"/>
      <c r="E13" s="47"/>
      <c r="F13" s="47"/>
      <c r="G13" s="47"/>
      <c r="H13" s="47"/>
      <c r="I13" s="52" t="s">
        <v>48</v>
      </c>
      <c r="J13" s="47"/>
    </row>
    <row r="14" spans="1:17" ht="21" x14ac:dyDescent="0.2">
      <c r="A14" s="66" t="s">
        <v>4</v>
      </c>
      <c r="B14" s="63">
        <f>'Ex ante Pesatura'!C9</f>
        <v>0.4</v>
      </c>
      <c r="C14" s="47"/>
      <c r="D14" s="74"/>
      <c r="E14" s="47"/>
      <c r="F14" s="47"/>
      <c r="G14" s="47"/>
      <c r="H14" s="47"/>
    </row>
    <row r="15" spans="1:17" ht="16.5" customHeight="1" x14ac:dyDescent="0.2">
      <c r="A15" s="290" t="s">
        <v>69</v>
      </c>
      <c r="B15" s="291"/>
      <c r="C15" s="47"/>
      <c r="D15" s="74"/>
      <c r="E15" s="47"/>
      <c r="F15" s="47"/>
      <c r="G15" s="47"/>
      <c r="H15" s="47"/>
    </row>
    <row r="16" spans="1:17" ht="21" x14ac:dyDescent="0.3">
      <c r="A16" s="65" t="s">
        <v>37</v>
      </c>
      <c r="B16" s="62">
        <f>'Scheda C'!E21</f>
        <v>0</v>
      </c>
      <c r="C16" s="47"/>
      <c r="D16" s="74"/>
      <c r="E16" s="47"/>
      <c r="F16" s="49" t="s">
        <v>39</v>
      </c>
      <c r="G16" s="3"/>
      <c r="H16" s="3"/>
    </row>
    <row r="17" spans="1:17" ht="21.75" thickBot="1" x14ac:dyDescent="0.25">
      <c r="A17" s="67" t="s">
        <v>4</v>
      </c>
      <c r="B17" s="64">
        <f>'Ex ante Pesatura'!C10</f>
        <v>0.5</v>
      </c>
      <c r="C17" s="70"/>
      <c r="D17" s="75"/>
      <c r="E17" s="70"/>
      <c r="F17" s="3"/>
      <c r="G17" s="3"/>
      <c r="H17" s="3"/>
    </row>
    <row r="18" spans="1:17" ht="16.5" thickBot="1" x14ac:dyDescent="0.35">
      <c r="A18" s="48"/>
      <c r="B18" s="47"/>
      <c r="C18" s="70"/>
      <c r="D18" s="75"/>
      <c r="E18" s="70"/>
      <c r="F18" s="279"/>
      <c r="G18" s="280"/>
      <c r="H18" s="280"/>
      <c r="I18" s="280"/>
      <c r="J18" s="280"/>
      <c r="K18" s="280"/>
      <c r="L18" s="280"/>
      <c r="M18" s="280"/>
      <c r="N18" s="280"/>
      <c r="O18" s="280"/>
      <c r="P18" s="280"/>
      <c r="Q18" s="281"/>
    </row>
    <row r="19" spans="1:17" ht="27" customHeight="1" x14ac:dyDescent="0.2">
      <c r="A19" s="276" t="s">
        <v>38</v>
      </c>
      <c r="B19" s="277"/>
      <c r="C19" s="70"/>
      <c r="D19" s="75"/>
      <c r="E19" s="70"/>
      <c r="F19" s="282"/>
      <c r="G19" s="283"/>
      <c r="H19" s="283"/>
      <c r="I19" s="283"/>
      <c r="J19" s="283"/>
      <c r="K19" s="283"/>
      <c r="L19" s="283"/>
      <c r="M19" s="283"/>
      <c r="N19" s="283"/>
      <c r="O19" s="283"/>
      <c r="P19" s="283"/>
      <c r="Q19" s="284"/>
    </row>
    <row r="20" spans="1:17" ht="48.75" thickBot="1" x14ac:dyDescent="0.25">
      <c r="A20" s="68" t="s">
        <v>41</v>
      </c>
      <c r="B20" s="69">
        <f>((B10*B11/100)+(B13*B14/100)+(B16*B17/100))*100</f>
        <v>0</v>
      </c>
      <c r="C20" s="70"/>
      <c r="D20" s="75"/>
      <c r="E20" s="70"/>
      <c r="F20" s="282"/>
      <c r="G20" s="283"/>
      <c r="H20" s="283"/>
      <c r="I20" s="283"/>
      <c r="J20" s="283"/>
      <c r="K20" s="283"/>
      <c r="L20" s="283"/>
      <c r="M20" s="283"/>
      <c r="N20" s="283"/>
      <c r="O20" s="283"/>
      <c r="P20" s="283"/>
      <c r="Q20" s="284"/>
    </row>
    <row r="21" spans="1:17" ht="16.5" x14ac:dyDescent="0.3">
      <c r="A21" s="49"/>
      <c r="B21" s="47"/>
      <c r="C21" s="47"/>
      <c r="D21" s="47"/>
      <c r="E21" s="47"/>
      <c r="F21" s="285"/>
      <c r="G21" s="286"/>
      <c r="H21" s="286"/>
      <c r="I21" s="286"/>
      <c r="J21" s="286"/>
      <c r="K21" s="286"/>
      <c r="L21" s="286"/>
      <c r="M21" s="286"/>
      <c r="N21" s="286"/>
      <c r="O21" s="286"/>
      <c r="P21" s="286"/>
      <c r="Q21" s="287"/>
    </row>
    <row r="22" spans="1:17" ht="15" x14ac:dyDescent="0.2">
      <c r="B22" s="278"/>
      <c r="C22" s="278"/>
      <c r="D22" s="3"/>
      <c r="E22" s="3"/>
      <c r="F22" s="3"/>
      <c r="G22" s="3"/>
      <c r="H22" s="3"/>
    </row>
    <row r="23" spans="1:17" ht="15.75" x14ac:dyDescent="0.3">
      <c r="B23" s="3"/>
      <c r="C23" s="3"/>
      <c r="D23" s="3"/>
      <c r="E23" s="3"/>
      <c r="F23" s="3"/>
      <c r="G23" s="3"/>
      <c r="H23" s="3"/>
      <c r="I23" s="52" t="s">
        <v>40</v>
      </c>
    </row>
    <row r="24" spans="1:17" ht="24" customHeight="1" x14ac:dyDescent="0.3">
      <c r="A24" s="78" t="s">
        <v>35</v>
      </c>
      <c r="B24" s="76"/>
      <c r="C24" s="50"/>
      <c r="D24" s="3"/>
      <c r="E24" s="3"/>
      <c r="F24" s="3"/>
      <c r="G24" s="3"/>
      <c r="H24" s="3"/>
    </row>
    <row r="25" spans="1:17" ht="15.75" x14ac:dyDescent="0.3">
      <c r="A25" s="79"/>
      <c r="B25" s="47"/>
      <c r="C25" s="47"/>
      <c r="D25" s="47"/>
      <c r="E25" s="47"/>
      <c r="F25" s="47"/>
      <c r="G25" s="47"/>
      <c r="H25" s="47"/>
    </row>
    <row r="26" spans="1:17" ht="24" customHeight="1" x14ac:dyDescent="0.3">
      <c r="A26" s="78" t="s">
        <v>36</v>
      </c>
      <c r="B26" s="77"/>
      <c r="C26" s="47"/>
      <c r="D26" s="47"/>
      <c r="E26" s="47"/>
      <c r="F26" s="47"/>
      <c r="G26" s="47"/>
      <c r="H26" s="47"/>
    </row>
    <row r="27" spans="1:17" x14ac:dyDescent="0.2">
      <c r="B27" s="47"/>
      <c r="C27" s="47"/>
      <c r="D27" s="47"/>
      <c r="E27" s="47"/>
      <c r="F27" s="47"/>
      <c r="G27" s="47"/>
      <c r="H27" s="47"/>
    </row>
    <row r="28" spans="1:17" ht="25.5" customHeight="1" x14ac:dyDescent="0.2">
      <c r="B28" s="51"/>
      <c r="C28" s="51"/>
      <c r="D28" s="51"/>
      <c r="E28" s="51"/>
      <c r="F28" s="51"/>
      <c r="G28" s="51"/>
      <c r="H28" s="51"/>
    </row>
    <row r="29" spans="1:17" ht="15.75" x14ac:dyDescent="0.3">
      <c r="A29" s="52"/>
      <c r="B29" s="47"/>
      <c r="C29" s="47"/>
      <c r="D29" s="47"/>
      <c r="E29" s="47"/>
      <c r="F29" s="47"/>
      <c r="G29" s="47"/>
      <c r="H29" s="47"/>
    </row>
    <row r="30" spans="1:17" ht="15.75" x14ac:dyDescent="0.3">
      <c r="A30" s="52"/>
      <c r="B30" s="47"/>
      <c r="C30" s="47"/>
      <c r="D30" s="47"/>
      <c r="E30" s="47"/>
      <c r="F30" s="47"/>
      <c r="G30" s="47"/>
      <c r="H30" s="47"/>
    </row>
    <row r="31" spans="1:17" x14ac:dyDescent="0.2">
      <c r="C31" s="47"/>
      <c r="D31" s="47"/>
      <c r="E31" s="47"/>
      <c r="F31" s="47"/>
      <c r="G31" s="47"/>
      <c r="H31" s="47"/>
    </row>
    <row r="32" spans="1:17" ht="13.5" x14ac:dyDescent="0.25">
      <c r="A32" s="53"/>
      <c r="B32" s="47"/>
      <c r="C32" s="47"/>
      <c r="D32" s="47"/>
      <c r="E32" s="47"/>
      <c r="F32" s="47"/>
      <c r="G32" s="47"/>
      <c r="H32" s="47"/>
    </row>
    <row r="33" spans="1:8" ht="16.5" x14ac:dyDescent="0.3">
      <c r="A33" s="49"/>
      <c r="B33" s="47"/>
      <c r="C33" s="47"/>
      <c r="D33" s="47"/>
      <c r="E33" s="47"/>
      <c r="F33" s="47"/>
      <c r="G33" s="47"/>
      <c r="H33" s="47"/>
    </row>
    <row r="34" spans="1:8" ht="63" customHeight="1" x14ac:dyDescent="0.2">
      <c r="A34" s="51"/>
      <c r="B34" s="51"/>
      <c r="C34" s="51"/>
      <c r="D34" s="51"/>
      <c r="E34" s="51"/>
      <c r="F34" s="51"/>
      <c r="G34" s="51"/>
      <c r="H34" s="51"/>
    </row>
    <row r="35" spans="1:8" ht="15.75" x14ac:dyDescent="0.3">
      <c r="A35" s="52"/>
      <c r="B35" s="47"/>
      <c r="C35" s="47"/>
      <c r="D35" s="47"/>
      <c r="E35" s="47"/>
      <c r="F35" s="47"/>
      <c r="G35" s="47"/>
      <c r="H35" s="47"/>
    </row>
    <row r="36" spans="1:8" ht="15.75" x14ac:dyDescent="0.3">
      <c r="A36" s="52"/>
      <c r="B36" s="47"/>
      <c r="C36" s="47"/>
      <c r="D36" s="47"/>
      <c r="E36" s="47"/>
      <c r="F36" s="47"/>
      <c r="G36" s="47"/>
      <c r="H36" s="47"/>
    </row>
    <row r="37" spans="1:8" x14ac:dyDescent="0.2">
      <c r="B37" s="47"/>
      <c r="C37" s="47"/>
      <c r="D37" s="47"/>
      <c r="E37" s="47"/>
      <c r="F37" s="47"/>
      <c r="G37" s="47"/>
      <c r="H37" s="47"/>
    </row>
    <row r="38" spans="1:8" ht="16.5" x14ac:dyDescent="0.3">
      <c r="A38" s="6"/>
      <c r="B38" s="5"/>
      <c r="C38" s="5"/>
      <c r="D38" s="5"/>
      <c r="E38" s="5"/>
      <c r="F38" s="5"/>
      <c r="G38" s="5"/>
      <c r="H38" s="5"/>
    </row>
    <row r="39" spans="1:8" ht="16.5" x14ac:dyDescent="0.3">
      <c r="A39" s="6"/>
      <c r="B39" s="5"/>
      <c r="C39" s="5"/>
      <c r="D39" s="5"/>
      <c r="E39" s="5"/>
      <c r="F39" s="5"/>
      <c r="G39" s="5"/>
      <c r="H39" s="5"/>
    </row>
    <row r="40" spans="1:8" ht="68.45" customHeight="1" x14ac:dyDescent="0.3">
      <c r="A40" s="6"/>
      <c r="B40" s="5"/>
      <c r="C40" s="5"/>
      <c r="D40" s="5"/>
      <c r="E40" s="5"/>
      <c r="F40" s="5"/>
      <c r="G40" s="5"/>
      <c r="H40" s="5"/>
    </row>
    <row r="41" spans="1:8" ht="16.149999999999999" customHeight="1" x14ac:dyDescent="0.3">
      <c r="A41" s="6"/>
      <c r="B41" s="5"/>
      <c r="C41" s="5"/>
      <c r="D41" s="5"/>
      <c r="E41" s="5"/>
      <c r="F41" s="5"/>
      <c r="G41" s="5"/>
      <c r="H41" s="5"/>
    </row>
    <row r="42" spans="1:8" ht="15.75" x14ac:dyDescent="0.3">
      <c r="A42" s="48"/>
      <c r="B42" s="47"/>
      <c r="C42" s="47"/>
      <c r="D42" s="47"/>
      <c r="E42" s="47"/>
      <c r="F42" s="47"/>
      <c r="G42" s="47"/>
      <c r="H42" s="47"/>
    </row>
    <row r="43" spans="1:8" ht="15.75" x14ac:dyDescent="0.3">
      <c r="A43" s="7"/>
      <c r="B43" s="5"/>
      <c r="C43" s="5"/>
      <c r="D43" s="5"/>
      <c r="E43" s="5"/>
      <c r="F43" s="5"/>
      <c r="G43" s="5"/>
      <c r="H43" s="5"/>
    </row>
    <row r="44" spans="1:8" ht="15.75" x14ac:dyDescent="0.3">
      <c r="A44" s="7"/>
      <c r="B44" s="5"/>
      <c r="C44" s="5"/>
      <c r="D44" s="5"/>
      <c r="E44" s="5"/>
      <c r="F44" s="5"/>
      <c r="G44" s="5"/>
      <c r="H44" s="5"/>
    </row>
    <row r="45" spans="1:8" ht="15.75" x14ac:dyDescent="0.3">
      <c r="A45" s="7"/>
      <c r="B45" s="5"/>
      <c r="C45" s="5"/>
      <c r="D45" s="5"/>
      <c r="E45" s="5"/>
      <c r="F45" s="5"/>
      <c r="G45" s="5"/>
      <c r="H45" s="5"/>
    </row>
    <row r="46" spans="1:8" ht="13.5" x14ac:dyDescent="0.25">
      <c r="A46" s="8"/>
      <c r="B46" s="5"/>
      <c r="C46" s="5"/>
      <c r="D46" s="5"/>
      <c r="E46" s="5"/>
      <c r="F46" s="5"/>
      <c r="G46" s="5"/>
      <c r="H46" s="5"/>
    </row>
    <row r="47" spans="1:8" ht="13.5" x14ac:dyDescent="0.25">
      <c r="A47" s="8"/>
      <c r="B47" s="5"/>
      <c r="C47" s="5"/>
      <c r="D47" s="5"/>
      <c r="E47" s="5"/>
      <c r="F47" s="5"/>
      <c r="G47" s="5"/>
      <c r="H47" s="5"/>
    </row>
    <row r="48" spans="1:8" ht="13.5" x14ac:dyDescent="0.25">
      <c r="A48" s="8"/>
      <c r="B48" s="5"/>
      <c r="C48" s="5"/>
      <c r="D48" s="5"/>
      <c r="E48" s="5"/>
      <c r="F48" s="5"/>
      <c r="G48" s="5"/>
      <c r="H48" s="5"/>
    </row>
    <row r="49" spans="1:8" ht="13.5" x14ac:dyDescent="0.25">
      <c r="A49" s="8"/>
      <c r="B49" s="5"/>
      <c r="C49" s="5"/>
      <c r="D49" s="5"/>
      <c r="E49" s="5"/>
      <c r="F49" s="5"/>
      <c r="G49" s="5"/>
      <c r="H49" s="5"/>
    </row>
    <row r="50" spans="1:8" ht="16.5" x14ac:dyDescent="0.3">
      <c r="A50" s="6"/>
      <c r="B50" s="5"/>
      <c r="C50" s="5"/>
      <c r="D50" s="5"/>
      <c r="E50" s="5"/>
      <c r="F50" s="5"/>
      <c r="G50" s="5"/>
      <c r="H50" s="5"/>
    </row>
    <row r="51" spans="1:8" ht="15.75" x14ac:dyDescent="0.3">
      <c r="A51" s="48"/>
      <c r="B51" s="47"/>
      <c r="C51" s="47"/>
      <c r="D51" s="47"/>
      <c r="E51" s="47"/>
      <c r="F51" s="47"/>
      <c r="G51" s="47"/>
      <c r="H51" s="47"/>
    </row>
    <row r="52" spans="1:8" ht="15.75" x14ac:dyDescent="0.3">
      <c r="A52" s="7"/>
      <c r="B52" s="5"/>
      <c r="C52" s="5"/>
      <c r="D52" s="5"/>
      <c r="E52" s="5"/>
      <c r="F52" s="5"/>
      <c r="G52" s="5"/>
      <c r="H52" s="5"/>
    </row>
    <row r="53" spans="1:8" ht="15.75" x14ac:dyDescent="0.3">
      <c r="A53" s="7"/>
      <c r="B53" s="5"/>
      <c r="C53" s="5"/>
      <c r="D53" s="5"/>
      <c r="E53" s="5"/>
      <c r="F53" s="5"/>
      <c r="G53" s="5"/>
      <c r="H53" s="5"/>
    </row>
    <row r="54" spans="1:8" ht="15.75" x14ac:dyDescent="0.3">
      <c r="A54" s="7"/>
      <c r="B54" s="5"/>
      <c r="C54" s="5"/>
      <c r="D54" s="5"/>
      <c r="E54" s="5"/>
      <c r="F54" s="5"/>
      <c r="G54" s="5"/>
      <c r="H54" s="5"/>
    </row>
  </sheetData>
  <mergeCells count="9">
    <mergeCell ref="A5:B5"/>
    <mergeCell ref="A19:B19"/>
    <mergeCell ref="B22:C22"/>
    <mergeCell ref="F18:Q21"/>
    <mergeCell ref="F7:Q11"/>
    <mergeCell ref="A9:B9"/>
    <mergeCell ref="A12:B12"/>
    <mergeCell ref="A15:B15"/>
    <mergeCell ref="A6:B6"/>
  </mergeCells>
  <phoneticPr fontId="0" type="noConversion"/>
  <pageMargins left="0.43307086614173229" right="0.39370078740157483" top="0.62992125984251968" bottom="0.59055118110236227" header="0.31496062992125984" footer="0.31496062992125984"/>
  <pageSetup paperSize="9" scale="75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H12"/>
  <sheetViews>
    <sheetView showGridLines="0" tabSelected="1" zoomScaleNormal="100" workbookViewId="0"/>
  </sheetViews>
  <sheetFormatPr defaultColWidth="8.85546875" defaultRowHeight="12.75" x14ac:dyDescent="0.2"/>
  <cols>
    <col min="1" max="1" width="27.28515625" style="21" customWidth="1"/>
    <col min="2" max="2" width="34.140625" style="21" customWidth="1"/>
    <col min="3" max="4" width="20.5703125" style="21" customWidth="1"/>
    <col min="5" max="5" width="13.28515625" style="21" customWidth="1"/>
    <col min="6" max="6" width="24.85546875" style="21" customWidth="1"/>
    <col min="7" max="7" width="67.28515625" style="21" customWidth="1"/>
    <col min="8" max="8" width="18" style="21" customWidth="1"/>
    <col min="9" max="17" width="3" style="21" customWidth="1"/>
    <col min="18" max="16384" width="8.85546875" style="21"/>
  </cols>
  <sheetData>
    <row r="1" spans="1:8" ht="38.25" customHeight="1" x14ac:dyDescent="0.45">
      <c r="A1" s="139" t="s">
        <v>164</v>
      </c>
    </row>
    <row r="2" spans="1:8" x14ac:dyDescent="0.2">
      <c r="A2" s="56"/>
    </row>
    <row r="3" spans="1:8" x14ac:dyDescent="0.2">
      <c r="A3" s="56"/>
    </row>
    <row r="4" spans="1:8" ht="21" x14ac:dyDescent="0.35">
      <c r="A4" s="140" t="s">
        <v>165</v>
      </c>
      <c r="B4" s="141">
        <v>2018</v>
      </c>
      <c r="C4" s="142"/>
      <c r="D4" s="142"/>
    </row>
    <row r="5" spans="1:8" ht="21" x14ac:dyDescent="0.35">
      <c r="A5" s="143"/>
    </row>
    <row r="6" spans="1:8" x14ac:dyDescent="0.2">
      <c r="A6" s="294" t="s">
        <v>80</v>
      </c>
      <c r="B6" s="294"/>
      <c r="C6" s="294"/>
      <c r="D6" s="294"/>
      <c r="E6" s="295"/>
      <c r="F6" s="233" t="s">
        <v>81</v>
      </c>
      <c r="G6" s="233"/>
      <c r="H6" s="233"/>
    </row>
    <row r="7" spans="1:8" ht="51" x14ac:dyDescent="0.2">
      <c r="A7" s="163" t="s">
        <v>166</v>
      </c>
      <c r="B7" s="156" t="s">
        <v>160</v>
      </c>
      <c r="C7" s="156" t="s">
        <v>162</v>
      </c>
      <c r="D7" s="156" t="s">
        <v>167</v>
      </c>
      <c r="E7" s="156" t="s">
        <v>168</v>
      </c>
      <c r="F7" s="144" t="s">
        <v>163</v>
      </c>
      <c r="G7" s="144" t="s">
        <v>153</v>
      </c>
      <c r="H7" s="144" t="s">
        <v>169</v>
      </c>
    </row>
    <row r="8" spans="1:8" ht="48" x14ac:dyDescent="0.2">
      <c r="A8" s="164" t="s">
        <v>208</v>
      </c>
      <c r="B8" s="155" t="s">
        <v>209</v>
      </c>
      <c r="C8" s="160" t="s">
        <v>187</v>
      </c>
      <c r="D8" s="165" t="s">
        <v>179</v>
      </c>
      <c r="E8" s="157"/>
      <c r="F8" s="150"/>
      <c r="G8" s="158"/>
      <c r="H8" s="154"/>
    </row>
    <row r="9" spans="1:8" ht="72" x14ac:dyDescent="0.2">
      <c r="A9" s="164" t="s">
        <v>181</v>
      </c>
      <c r="B9" s="155" t="s">
        <v>188</v>
      </c>
      <c r="C9" s="160" t="s">
        <v>189</v>
      </c>
      <c r="D9" s="165" t="s">
        <v>180</v>
      </c>
      <c r="E9" s="159"/>
      <c r="F9" s="150"/>
      <c r="G9" s="158"/>
      <c r="H9" s="154"/>
    </row>
    <row r="10" spans="1:8" ht="38.25" x14ac:dyDescent="0.2">
      <c r="A10" s="167" t="s">
        <v>210</v>
      </c>
      <c r="B10" s="147" t="s">
        <v>190</v>
      </c>
      <c r="C10" s="161" t="s">
        <v>191</v>
      </c>
      <c r="D10" s="166" t="s">
        <v>182</v>
      </c>
      <c r="E10" s="149"/>
      <c r="F10" s="150"/>
      <c r="G10" s="152"/>
      <c r="H10" s="154"/>
    </row>
    <row r="11" spans="1:8" ht="76.5" x14ac:dyDescent="0.2">
      <c r="A11" s="168" t="s">
        <v>183</v>
      </c>
      <c r="B11" s="148" t="s">
        <v>193</v>
      </c>
      <c r="C11" s="162" t="s">
        <v>192</v>
      </c>
      <c r="D11" s="151" t="s">
        <v>184</v>
      </c>
      <c r="E11" s="151"/>
      <c r="F11" s="150"/>
      <c r="G11" s="152"/>
      <c r="H11" s="154"/>
    </row>
    <row r="12" spans="1:8" ht="51" x14ac:dyDescent="0.2">
      <c r="A12" s="168" t="s">
        <v>186</v>
      </c>
      <c r="B12" s="148" t="s">
        <v>194</v>
      </c>
      <c r="C12" s="162" t="s">
        <v>195</v>
      </c>
      <c r="D12" s="151" t="s">
        <v>185</v>
      </c>
      <c r="E12" s="151"/>
      <c r="F12" s="151"/>
      <c r="G12" s="153"/>
      <c r="H12" s="154"/>
    </row>
  </sheetData>
  <mergeCells count="2">
    <mergeCell ref="A6:E6"/>
    <mergeCell ref="F6:H6"/>
  </mergeCells>
  <printOptions horizontalCentered="1"/>
  <pageMargins left="0.43307086614173229" right="0.39370078740157483" top="0.62992125984251968" bottom="0.59055118110236227" header="0.31496062992125984" footer="0.31496062992125984"/>
  <pageSetup paperSize="9" scale="61" fitToHeight="3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8</vt:i4>
      </vt:variant>
      <vt:variant>
        <vt:lpstr>Intervalli denominati</vt:lpstr>
      </vt:variant>
      <vt:variant>
        <vt:i4>8</vt:i4>
      </vt:variant>
    </vt:vector>
  </HeadingPairs>
  <TitlesOfParts>
    <vt:vector size="16" baseType="lpstr">
      <vt:lpstr>Copertina</vt:lpstr>
      <vt:lpstr>Ex ante Pesatura</vt:lpstr>
      <vt:lpstr>Scheda A </vt:lpstr>
      <vt:lpstr>Scheda B</vt:lpstr>
      <vt:lpstr>Scheda C originale</vt:lpstr>
      <vt:lpstr>Scheda C</vt:lpstr>
      <vt:lpstr>Ex post RIEPILOGO</vt:lpstr>
      <vt:lpstr>Obiettivi gestionali</vt:lpstr>
      <vt:lpstr>Copertina!Area_stampa</vt:lpstr>
      <vt:lpstr>'Ex ante Pesatura'!Area_stampa</vt:lpstr>
      <vt:lpstr>'Ex post RIEPILOGO'!Area_stampa</vt:lpstr>
      <vt:lpstr>'Obiettivi gestionali'!Area_stampa</vt:lpstr>
      <vt:lpstr>'Scheda A '!Area_stampa</vt:lpstr>
      <vt:lpstr>'Scheda B'!Area_stampa</vt:lpstr>
      <vt:lpstr>'Scheda C'!Area_stampa</vt:lpstr>
      <vt:lpstr>'Scheda C originale'!Area_stampa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Marco Bertocchi</cp:lastModifiedBy>
  <cp:lastPrinted>2016-05-13T09:11:43Z</cp:lastPrinted>
  <dcterms:created xsi:type="dcterms:W3CDTF">1996-11-05T10:16:36Z</dcterms:created>
  <dcterms:modified xsi:type="dcterms:W3CDTF">2018-06-06T07:53:27Z</dcterms:modified>
</cp:coreProperties>
</file>